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 tabRatio="934"/>
  </bookViews>
  <sheets>
    <sheet name="13-22" sheetId="10" r:id="rId1"/>
    <sheet name="7-11 (2)" sheetId="8" r:id="rId2"/>
    <sheet name="12-18 (2)" sheetId="9" r:id="rId3"/>
    <sheet name="7-11" sheetId="5" r:id="rId4"/>
    <sheet name="12-18" sheetId="7" r:id="rId5"/>
  </sheets>
  <definedNames>
    <definedName name="_xlnm.Print_Area" localSheetId="4">'12-18'!$A$1:$L$225</definedName>
    <definedName name="_xlnm.Print_Area" localSheetId="2">'12-18 (2)'!$A$1:$L$225</definedName>
    <definedName name="_xlnm.Print_Area" localSheetId="0">'13-22'!$A$1:$L$248</definedName>
    <definedName name="_xlnm.Print_Area" localSheetId="3">'7-11'!$A$1:$L$225</definedName>
    <definedName name="_xlnm.Print_Area" localSheetId="1">'7-11 (2)'!$A$1:$L$243</definedName>
  </definedNames>
  <calcPr calcId="125725"/>
</workbook>
</file>

<file path=xl/calcChain.xml><?xml version="1.0" encoding="utf-8"?>
<calcChain xmlns="http://schemas.openxmlformats.org/spreadsheetml/2006/main">
  <c r="E103" i="10"/>
  <c r="F103"/>
  <c r="G103"/>
  <c r="H103"/>
  <c r="I103"/>
  <c r="J103"/>
  <c r="K103"/>
  <c r="L103"/>
  <c r="E104"/>
  <c r="F104"/>
  <c r="G104"/>
  <c r="H104"/>
  <c r="I104"/>
  <c r="J104"/>
  <c r="K104"/>
  <c r="L104"/>
  <c r="E82"/>
  <c r="F82"/>
  <c r="G82"/>
  <c r="H82"/>
  <c r="I82"/>
  <c r="J82"/>
  <c r="K82"/>
  <c r="L82"/>
  <c r="L245"/>
  <c r="K245"/>
  <c r="J245"/>
  <c r="I245"/>
  <c r="H245"/>
  <c r="G245"/>
  <c r="F245"/>
  <c r="E245"/>
  <c r="L233"/>
  <c r="L246" s="1"/>
  <c r="K233"/>
  <c r="K246" s="1"/>
  <c r="J233"/>
  <c r="J246" s="1"/>
  <c r="I233"/>
  <c r="I246" s="1"/>
  <c r="H233"/>
  <c r="H246" s="1"/>
  <c r="G233"/>
  <c r="G246" s="1"/>
  <c r="F233"/>
  <c r="F246" s="1"/>
  <c r="E233"/>
  <c r="E246" s="1"/>
  <c r="L224"/>
  <c r="K224"/>
  <c r="J224"/>
  <c r="I224"/>
  <c r="H224"/>
  <c r="G224"/>
  <c r="F224"/>
  <c r="E224"/>
  <c r="L214"/>
  <c r="L225" s="1"/>
  <c r="K214"/>
  <c r="K225" s="1"/>
  <c r="J214"/>
  <c r="J225" s="1"/>
  <c r="I214"/>
  <c r="I225" s="1"/>
  <c r="H214"/>
  <c r="H225" s="1"/>
  <c r="G214"/>
  <c r="G225" s="1"/>
  <c r="F214"/>
  <c r="F225" s="1"/>
  <c r="E214"/>
  <c r="E225" s="1"/>
  <c r="L184"/>
  <c r="K184"/>
  <c r="J184"/>
  <c r="I184"/>
  <c r="H184"/>
  <c r="G184"/>
  <c r="F184"/>
  <c r="E184"/>
  <c r="L175"/>
  <c r="L185" s="1"/>
  <c r="K175"/>
  <c r="K185" s="1"/>
  <c r="J175"/>
  <c r="J185" s="1"/>
  <c r="I175"/>
  <c r="I185" s="1"/>
  <c r="H175"/>
  <c r="H185" s="1"/>
  <c r="G175"/>
  <c r="G185" s="1"/>
  <c r="F175"/>
  <c r="F185" s="1"/>
  <c r="E175"/>
  <c r="E185" s="1"/>
  <c r="L166"/>
  <c r="K166"/>
  <c r="J166"/>
  <c r="I166"/>
  <c r="H166"/>
  <c r="G166"/>
  <c r="F166"/>
  <c r="E166"/>
  <c r="L156"/>
  <c r="L167" s="1"/>
  <c r="K156"/>
  <c r="K167" s="1"/>
  <c r="J156"/>
  <c r="J167" s="1"/>
  <c r="I156"/>
  <c r="I167" s="1"/>
  <c r="H156"/>
  <c r="H167" s="1"/>
  <c r="G156"/>
  <c r="G167" s="1"/>
  <c r="F156"/>
  <c r="F167" s="1"/>
  <c r="E156"/>
  <c r="E167" s="1"/>
  <c r="L146"/>
  <c r="K146"/>
  <c r="J146"/>
  <c r="I146"/>
  <c r="H146"/>
  <c r="G146"/>
  <c r="F146"/>
  <c r="E146"/>
  <c r="L135"/>
  <c r="L147" s="1"/>
  <c r="K135"/>
  <c r="K147" s="1"/>
  <c r="J135"/>
  <c r="J147" s="1"/>
  <c r="I135"/>
  <c r="I147" s="1"/>
  <c r="H135"/>
  <c r="H147" s="1"/>
  <c r="G135"/>
  <c r="G147" s="1"/>
  <c r="F135"/>
  <c r="F147" s="1"/>
  <c r="E135"/>
  <c r="E147" s="1"/>
  <c r="L124"/>
  <c r="K124"/>
  <c r="J124"/>
  <c r="I124"/>
  <c r="H124"/>
  <c r="G124"/>
  <c r="F124"/>
  <c r="E124"/>
  <c r="L112"/>
  <c r="L125" s="1"/>
  <c r="K112"/>
  <c r="K125" s="1"/>
  <c r="J112"/>
  <c r="J125" s="1"/>
  <c r="I112"/>
  <c r="I125" s="1"/>
  <c r="H112"/>
  <c r="H125" s="1"/>
  <c r="G112"/>
  <c r="G125" s="1"/>
  <c r="F112"/>
  <c r="F125" s="1"/>
  <c r="E112"/>
  <c r="E125" s="1"/>
  <c r="L92"/>
  <c r="K92"/>
  <c r="J92"/>
  <c r="I92"/>
  <c r="H92"/>
  <c r="G92"/>
  <c r="F92"/>
  <c r="E92"/>
  <c r="L60"/>
  <c r="K60"/>
  <c r="J60"/>
  <c r="I60"/>
  <c r="H60"/>
  <c r="G60"/>
  <c r="F60"/>
  <c r="E60"/>
  <c r="L51"/>
  <c r="L61" s="1"/>
  <c r="K51"/>
  <c r="K61" s="1"/>
  <c r="J51"/>
  <c r="J61" s="1"/>
  <c r="I51"/>
  <c r="I61" s="1"/>
  <c r="H51"/>
  <c r="H61" s="1"/>
  <c r="G51"/>
  <c r="G61" s="1"/>
  <c r="F51"/>
  <c r="F61" s="1"/>
  <c r="E51"/>
  <c r="E61" s="1"/>
  <c r="L41"/>
  <c r="K41"/>
  <c r="J41"/>
  <c r="I41"/>
  <c r="H41"/>
  <c r="G41"/>
  <c r="F41"/>
  <c r="E41"/>
  <c r="L30"/>
  <c r="L42" s="1"/>
  <c r="K30"/>
  <c r="K42" s="1"/>
  <c r="J30"/>
  <c r="J42" s="1"/>
  <c r="I30"/>
  <c r="I42" s="1"/>
  <c r="H30"/>
  <c r="H42" s="1"/>
  <c r="G30"/>
  <c r="G42" s="1"/>
  <c r="F30"/>
  <c r="F42" s="1"/>
  <c r="E30"/>
  <c r="E42" s="1"/>
  <c r="L21"/>
  <c r="K21"/>
  <c r="J21"/>
  <c r="I21"/>
  <c r="H21"/>
  <c r="G21"/>
  <c r="F21"/>
  <c r="E21"/>
  <c r="L11"/>
  <c r="L22" s="1"/>
  <c r="K11"/>
  <c r="K22" s="1"/>
  <c r="J11"/>
  <c r="J22" s="1"/>
  <c r="I11"/>
  <c r="I22" s="1"/>
  <c r="H11"/>
  <c r="H22" s="1"/>
  <c r="G11"/>
  <c r="G22" s="1"/>
  <c r="F11"/>
  <c r="F22" s="1"/>
  <c r="E11"/>
  <c r="E22" s="1"/>
  <c r="L222" i="9"/>
  <c r="K222"/>
  <c r="J222"/>
  <c r="I222"/>
  <c r="H222"/>
  <c r="G222"/>
  <c r="F222"/>
  <c r="E222"/>
  <c r="L213"/>
  <c r="L223" s="1"/>
  <c r="K213"/>
  <c r="K223" s="1"/>
  <c r="J213"/>
  <c r="J223" s="1"/>
  <c r="I213"/>
  <c r="I223" s="1"/>
  <c r="H213"/>
  <c r="H223" s="1"/>
  <c r="G213"/>
  <c r="G223" s="1"/>
  <c r="F213"/>
  <c r="F223" s="1"/>
  <c r="E213"/>
  <c r="E223" s="1"/>
  <c r="L204"/>
  <c r="K204"/>
  <c r="J204"/>
  <c r="I204"/>
  <c r="H204"/>
  <c r="G204"/>
  <c r="F204"/>
  <c r="E204"/>
  <c r="L196"/>
  <c r="L205" s="1"/>
  <c r="K196"/>
  <c r="K205" s="1"/>
  <c r="J196"/>
  <c r="J205" s="1"/>
  <c r="I196"/>
  <c r="I205" s="1"/>
  <c r="H196"/>
  <c r="H205" s="1"/>
  <c r="G196"/>
  <c r="G205" s="1"/>
  <c r="F196"/>
  <c r="F205" s="1"/>
  <c r="E196"/>
  <c r="E205" s="1"/>
  <c r="L186"/>
  <c r="K186"/>
  <c r="J186"/>
  <c r="I186"/>
  <c r="H186"/>
  <c r="G186"/>
  <c r="F186"/>
  <c r="E186"/>
  <c r="L177"/>
  <c r="L187" s="1"/>
  <c r="K177"/>
  <c r="K187" s="1"/>
  <c r="J177"/>
  <c r="J187" s="1"/>
  <c r="I177"/>
  <c r="I187" s="1"/>
  <c r="H177"/>
  <c r="H187" s="1"/>
  <c r="G177"/>
  <c r="G187" s="1"/>
  <c r="F177"/>
  <c r="F187" s="1"/>
  <c r="E177"/>
  <c r="E187" s="1"/>
  <c r="L167"/>
  <c r="K167"/>
  <c r="J167"/>
  <c r="I167"/>
  <c r="H167"/>
  <c r="G167"/>
  <c r="F167"/>
  <c r="E167"/>
  <c r="L159"/>
  <c r="L168" s="1"/>
  <c r="K159"/>
  <c r="K168" s="1"/>
  <c r="J159"/>
  <c r="J168" s="1"/>
  <c r="I159"/>
  <c r="I168" s="1"/>
  <c r="H159"/>
  <c r="H168" s="1"/>
  <c r="G159"/>
  <c r="G168" s="1"/>
  <c r="F159"/>
  <c r="F168" s="1"/>
  <c r="E159"/>
  <c r="E168" s="1"/>
  <c r="L150"/>
  <c r="K150"/>
  <c r="J150"/>
  <c r="I150"/>
  <c r="H150"/>
  <c r="G150"/>
  <c r="F150"/>
  <c r="E150"/>
  <c r="L142"/>
  <c r="L151" s="1"/>
  <c r="K142"/>
  <c r="K151" s="1"/>
  <c r="J142"/>
  <c r="J151" s="1"/>
  <c r="I142"/>
  <c r="I151" s="1"/>
  <c r="H142"/>
  <c r="H151" s="1"/>
  <c r="G142"/>
  <c r="G151" s="1"/>
  <c r="F142"/>
  <c r="F151" s="1"/>
  <c r="E142"/>
  <c r="E151" s="1"/>
  <c r="L133"/>
  <c r="K133"/>
  <c r="J133"/>
  <c r="I133"/>
  <c r="H133"/>
  <c r="G133"/>
  <c r="F133"/>
  <c r="E133"/>
  <c r="L125"/>
  <c r="L134" s="1"/>
  <c r="K125"/>
  <c r="K134" s="1"/>
  <c r="J125"/>
  <c r="J134" s="1"/>
  <c r="I125"/>
  <c r="I134" s="1"/>
  <c r="H125"/>
  <c r="H134" s="1"/>
  <c r="G125"/>
  <c r="G134" s="1"/>
  <c r="F125"/>
  <c r="F134" s="1"/>
  <c r="E125"/>
  <c r="E134" s="1"/>
  <c r="L114"/>
  <c r="K114"/>
  <c r="J114"/>
  <c r="I114"/>
  <c r="H114"/>
  <c r="G114"/>
  <c r="F114"/>
  <c r="E114"/>
  <c r="L105"/>
  <c r="L115" s="1"/>
  <c r="K105"/>
  <c r="K115" s="1"/>
  <c r="J105"/>
  <c r="J115" s="1"/>
  <c r="I105"/>
  <c r="I115" s="1"/>
  <c r="H105"/>
  <c r="H115" s="1"/>
  <c r="G105"/>
  <c r="G115" s="1"/>
  <c r="F105"/>
  <c r="F115" s="1"/>
  <c r="E105"/>
  <c r="E115" s="1"/>
  <c r="L96"/>
  <c r="K96"/>
  <c r="J96"/>
  <c r="I96"/>
  <c r="H96"/>
  <c r="G96"/>
  <c r="F96"/>
  <c r="E96"/>
  <c r="L87"/>
  <c r="L97" s="1"/>
  <c r="K87"/>
  <c r="K97" s="1"/>
  <c r="J87"/>
  <c r="J97" s="1"/>
  <c r="I87"/>
  <c r="I97" s="1"/>
  <c r="H87"/>
  <c r="H97" s="1"/>
  <c r="G87"/>
  <c r="G97" s="1"/>
  <c r="F87"/>
  <c r="F97" s="1"/>
  <c r="E87"/>
  <c r="E97" s="1"/>
  <c r="L77"/>
  <c r="K77"/>
  <c r="J77"/>
  <c r="I77"/>
  <c r="H77"/>
  <c r="G77"/>
  <c r="F77"/>
  <c r="E77"/>
  <c r="L68"/>
  <c r="L78" s="1"/>
  <c r="K68"/>
  <c r="K78" s="1"/>
  <c r="J68"/>
  <c r="J78" s="1"/>
  <c r="I68"/>
  <c r="I78" s="1"/>
  <c r="H68"/>
  <c r="H78" s="1"/>
  <c r="G68"/>
  <c r="G78" s="1"/>
  <c r="F68"/>
  <c r="F78" s="1"/>
  <c r="E68"/>
  <c r="E78" s="1"/>
  <c r="L58"/>
  <c r="K58"/>
  <c r="J58"/>
  <c r="I58"/>
  <c r="H58"/>
  <c r="G58"/>
  <c r="F58"/>
  <c r="E58"/>
  <c r="L50"/>
  <c r="L59" s="1"/>
  <c r="K50"/>
  <c r="K59" s="1"/>
  <c r="J50"/>
  <c r="J59" s="1"/>
  <c r="I50"/>
  <c r="I59" s="1"/>
  <c r="H50"/>
  <c r="H59" s="1"/>
  <c r="G50"/>
  <c r="G59" s="1"/>
  <c r="F50"/>
  <c r="F59" s="1"/>
  <c r="E50"/>
  <c r="E59" s="1"/>
  <c r="L40"/>
  <c r="K40"/>
  <c r="J40"/>
  <c r="I40"/>
  <c r="H40"/>
  <c r="G40"/>
  <c r="F40"/>
  <c r="E40"/>
  <c r="L30"/>
  <c r="L41" s="1"/>
  <c r="K30"/>
  <c r="K41" s="1"/>
  <c r="J30"/>
  <c r="J41" s="1"/>
  <c r="I30"/>
  <c r="I41" s="1"/>
  <c r="H30"/>
  <c r="H41" s="1"/>
  <c r="G30"/>
  <c r="G41" s="1"/>
  <c r="F30"/>
  <c r="F41" s="1"/>
  <c r="E30"/>
  <c r="E41" s="1"/>
  <c r="L21"/>
  <c r="K21"/>
  <c r="J21"/>
  <c r="I21"/>
  <c r="H21"/>
  <c r="G21"/>
  <c r="F21"/>
  <c r="E21"/>
  <c r="L11"/>
  <c r="L22" s="1"/>
  <c r="L224" s="1"/>
  <c r="K11"/>
  <c r="K22" s="1"/>
  <c r="K224" s="1"/>
  <c r="J11"/>
  <c r="J22" s="1"/>
  <c r="J224" s="1"/>
  <c r="I11"/>
  <c r="I22" s="1"/>
  <c r="I224" s="1"/>
  <c r="H11"/>
  <c r="H22" s="1"/>
  <c r="H224" s="1"/>
  <c r="G11"/>
  <c r="G22" s="1"/>
  <c r="G224" s="1"/>
  <c r="F11"/>
  <c r="F22" s="1"/>
  <c r="F224" s="1"/>
  <c r="E11"/>
  <c r="E22" s="1"/>
  <c r="E224" s="1"/>
  <c r="L240" i="8"/>
  <c r="K240"/>
  <c r="J240"/>
  <c r="I240"/>
  <c r="H240"/>
  <c r="G240"/>
  <c r="F240"/>
  <c r="E240"/>
  <c r="L228"/>
  <c r="L241" s="1"/>
  <c r="K228"/>
  <c r="K241" s="1"/>
  <c r="J228"/>
  <c r="J241" s="1"/>
  <c r="I228"/>
  <c r="H228"/>
  <c r="H241" s="1"/>
  <c r="G228"/>
  <c r="G241" s="1"/>
  <c r="F228"/>
  <c r="F241" s="1"/>
  <c r="E228"/>
  <c r="E241" s="1"/>
  <c r="L219"/>
  <c r="K219"/>
  <c r="J219"/>
  <c r="I219"/>
  <c r="H219"/>
  <c r="G219"/>
  <c r="F219"/>
  <c r="E219"/>
  <c r="L209"/>
  <c r="L220" s="1"/>
  <c r="K209"/>
  <c r="K220" s="1"/>
  <c r="J209"/>
  <c r="J220" s="1"/>
  <c r="I209"/>
  <c r="I220" s="1"/>
  <c r="H209"/>
  <c r="H220" s="1"/>
  <c r="G209"/>
  <c r="G220" s="1"/>
  <c r="F209"/>
  <c r="F220" s="1"/>
  <c r="E209"/>
  <c r="E220" s="1"/>
  <c r="L199"/>
  <c r="K199"/>
  <c r="J199"/>
  <c r="I199"/>
  <c r="H199"/>
  <c r="G199"/>
  <c r="F199"/>
  <c r="E199"/>
  <c r="L189"/>
  <c r="L200" s="1"/>
  <c r="K189"/>
  <c r="K200" s="1"/>
  <c r="J189"/>
  <c r="J200" s="1"/>
  <c r="I189"/>
  <c r="I200" s="1"/>
  <c r="H189"/>
  <c r="H200" s="1"/>
  <c r="G189"/>
  <c r="G200" s="1"/>
  <c r="F189"/>
  <c r="F200" s="1"/>
  <c r="E189"/>
  <c r="E200" s="1"/>
  <c r="L179"/>
  <c r="K179"/>
  <c r="J179"/>
  <c r="I179"/>
  <c r="H179"/>
  <c r="G179"/>
  <c r="F179"/>
  <c r="E179"/>
  <c r="L170"/>
  <c r="L180" s="1"/>
  <c r="K170"/>
  <c r="J170"/>
  <c r="J180" s="1"/>
  <c r="I170"/>
  <c r="H170"/>
  <c r="H180" s="1"/>
  <c r="G170"/>
  <c r="G180" s="1"/>
  <c r="F170"/>
  <c r="F180" s="1"/>
  <c r="E170"/>
  <c r="E180" s="1"/>
  <c r="L161"/>
  <c r="K161"/>
  <c r="J161"/>
  <c r="I161"/>
  <c r="H161"/>
  <c r="G161"/>
  <c r="F161"/>
  <c r="E161"/>
  <c r="L152"/>
  <c r="L162" s="1"/>
  <c r="K152"/>
  <c r="J152"/>
  <c r="J162" s="1"/>
  <c r="I152"/>
  <c r="H152"/>
  <c r="H162" s="1"/>
  <c r="G152"/>
  <c r="G162" s="1"/>
  <c r="F152"/>
  <c r="F162" s="1"/>
  <c r="E152"/>
  <c r="L143"/>
  <c r="K143"/>
  <c r="J143"/>
  <c r="I143"/>
  <c r="H143"/>
  <c r="G143"/>
  <c r="F143"/>
  <c r="E143"/>
  <c r="L132"/>
  <c r="L144" s="1"/>
  <c r="K132"/>
  <c r="J132"/>
  <c r="J144" s="1"/>
  <c r="I132"/>
  <c r="H132"/>
  <c r="H144" s="1"/>
  <c r="G132"/>
  <c r="G144" s="1"/>
  <c r="F132"/>
  <c r="F144" s="1"/>
  <c r="E132"/>
  <c r="E144" s="1"/>
  <c r="L121"/>
  <c r="K121"/>
  <c r="J121"/>
  <c r="I121"/>
  <c r="H121"/>
  <c r="G121"/>
  <c r="F121"/>
  <c r="E121"/>
  <c r="L109"/>
  <c r="L122" s="1"/>
  <c r="K109"/>
  <c r="J109"/>
  <c r="J122" s="1"/>
  <c r="I109"/>
  <c r="H109"/>
  <c r="H122" s="1"/>
  <c r="G109"/>
  <c r="G122" s="1"/>
  <c r="F109"/>
  <c r="F122" s="1"/>
  <c r="E109"/>
  <c r="E122" s="1"/>
  <c r="L100"/>
  <c r="K100"/>
  <c r="J100"/>
  <c r="I100"/>
  <c r="H100"/>
  <c r="G100"/>
  <c r="F100"/>
  <c r="E100"/>
  <c r="L91"/>
  <c r="L101" s="1"/>
  <c r="K91"/>
  <c r="K101" s="1"/>
  <c r="J91"/>
  <c r="J101" s="1"/>
  <c r="I91"/>
  <c r="H91"/>
  <c r="H101" s="1"/>
  <c r="G91"/>
  <c r="F91"/>
  <c r="F101" s="1"/>
  <c r="E91"/>
  <c r="E101" s="1"/>
  <c r="L81"/>
  <c r="K81"/>
  <c r="J81"/>
  <c r="I81"/>
  <c r="H81"/>
  <c r="G81"/>
  <c r="F81"/>
  <c r="E81"/>
  <c r="L60"/>
  <c r="K60"/>
  <c r="J60"/>
  <c r="I60"/>
  <c r="H60"/>
  <c r="G60"/>
  <c r="F60"/>
  <c r="E60"/>
  <c r="L51"/>
  <c r="L61" s="1"/>
  <c r="K51"/>
  <c r="J51"/>
  <c r="I51"/>
  <c r="H51"/>
  <c r="H61" s="1"/>
  <c r="G51"/>
  <c r="F51"/>
  <c r="E51"/>
  <c r="E61" s="1"/>
  <c r="L41"/>
  <c r="K41"/>
  <c r="J41"/>
  <c r="I41"/>
  <c r="H41"/>
  <c r="G41"/>
  <c r="F41"/>
  <c r="E41"/>
  <c r="L30"/>
  <c r="L42" s="1"/>
  <c r="K30"/>
  <c r="J30"/>
  <c r="J42" s="1"/>
  <c r="I30"/>
  <c r="H30"/>
  <c r="H42" s="1"/>
  <c r="G30"/>
  <c r="F30"/>
  <c r="F42" s="1"/>
  <c r="E30"/>
  <c r="L21"/>
  <c r="K21"/>
  <c r="J21"/>
  <c r="I21"/>
  <c r="H21"/>
  <c r="G21"/>
  <c r="F21"/>
  <c r="E21"/>
  <c r="L11"/>
  <c r="L22" s="1"/>
  <c r="K11"/>
  <c r="J11"/>
  <c r="J22" s="1"/>
  <c r="I11"/>
  <c r="H11"/>
  <c r="G11"/>
  <c r="G22" s="1"/>
  <c r="F11"/>
  <c r="E11"/>
  <c r="I162" l="1"/>
  <c r="I144"/>
  <c r="K144"/>
  <c r="K180"/>
  <c r="I180"/>
  <c r="K122"/>
  <c r="I122"/>
  <c r="K162"/>
  <c r="E162"/>
  <c r="K42"/>
  <c r="I42"/>
  <c r="G42"/>
  <c r="E42"/>
  <c r="K22"/>
  <c r="I22"/>
  <c r="H22"/>
  <c r="F22"/>
  <c r="E22"/>
  <c r="I241"/>
  <c r="I101"/>
  <c r="G101"/>
  <c r="K61"/>
  <c r="J61"/>
  <c r="I61"/>
  <c r="G61"/>
  <c r="F61"/>
  <c r="L222" i="7"/>
  <c r="K222"/>
  <c r="J222"/>
  <c r="I222"/>
  <c r="H222"/>
  <c r="G222"/>
  <c r="F222"/>
  <c r="E222"/>
  <c r="L213"/>
  <c r="K213"/>
  <c r="K223" s="1"/>
  <c r="J213"/>
  <c r="I213"/>
  <c r="H213"/>
  <c r="G213"/>
  <c r="F213"/>
  <c r="E213"/>
  <c r="E223" s="1"/>
  <c r="L204"/>
  <c r="K204"/>
  <c r="J204"/>
  <c r="I204"/>
  <c r="H204"/>
  <c r="G204"/>
  <c r="F204"/>
  <c r="E204"/>
  <c r="L196"/>
  <c r="K196"/>
  <c r="J196"/>
  <c r="I196"/>
  <c r="H196"/>
  <c r="G196"/>
  <c r="F196"/>
  <c r="E196"/>
  <c r="L186"/>
  <c r="K186"/>
  <c r="J186"/>
  <c r="I186"/>
  <c r="H186"/>
  <c r="G186"/>
  <c r="F186"/>
  <c r="E186"/>
  <c r="L177"/>
  <c r="K177"/>
  <c r="K187" s="1"/>
  <c r="J177"/>
  <c r="I177"/>
  <c r="I187" s="1"/>
  <c r="H177"/>
  <c r="G177"/>
  <c r="F177"/>
  <c r="E177"/>
  <c r="E187" s="1"/>
  <c r="L167"/>
  <c r="K167"/>
  <c r="J167"/>
  <c r="I167"/>
  <c r="H167"/>
  <c r="G167"/>
  <c r="F167"/>
  <c r="E167"/>
  <c r="L159"/>
  <c r="K159"/>
  <c r="K168" s="1"/>
  <c r="J159"/>
  <c r="I159"/>
  <c r="I168" s="1"/>
  <c r="H159"/>
  <c r="G159"/>
  <c r="F159"/>
  <c r="E159"/>
  <c r="E168" s="1"/>
  <c r="L150"/>
  <c r="K150"/>
  <c r="J150"/>
  <c r="I150"/>
  <c r="H150"/>
  <c r="G150"/>
  <c r="F150"/>
  <c r="E150"/>
  <c r="L142"/>
  <c r="K142"/>
  <c r="K151" s="1"/>
  <c r="J142"/>
  <c r="I142"/>
  <c r="I151" s="1"/>
  <c r="H142"/>
  <c r="G142"/>
  <c r="F142"/>
  <c r="E142"/>
  <c r="E151" s="1"/>
  <c r="L133"/>
  <c r="K133"/>
  <c r="J133"/>
  <c r="I133"/>
  <c r="H133"/>
  <c r="G133"/>
  <c r="F133"/>
  <c r="E133"/>
  <c r="L125"/>
  <c r="K125"/>
  <c r="J125"/>
  <c r="I125"/>
  <c r="H125"/>
  <c r="G125"/>
  <c r="F125"/>
  <c r="E125"/>
  <c r="L114"/>
  <c r="K114"/>
  <c r="J114"/>
  <c r="I114"/>
  <c r="H114"/>
  <c r="G114"/>
  <c r="F114"/>
  <c r="E114"/>
  <c r="L105"/>
  <c r="K105"/>
  <c r="J105"/>
  <c r="I105"/>
  <c r="H105"/>
  <c r="G105"/>
  <c r="F105"/>
  <c r="E105"/>
  <c r="L96"/>
  <c r="K96"/>
  <c r="J96"/>
  <c r="I96"/>
  <c r="H96"/>
  <c r="G96"/>
  <c r="F96"/>
  <c r="E96"/>
  <c r="L87"/>
  <c r="K87"/>
  <c r="J87"/>
  <c r="I87"/>
  <c r="H87"/>
  <c r="G87"/>
  <c r="F87"/>
  <c r="E87"/>
  <c r="L77"/>
  <c r="K77"/>
  <c r="J77"/>
  <c r="I77"/>
  <c r="H77"/>
  <c r="G77"/>
  <c r="F77"/>
  <c r="E77"/>
  <c r="L68"/>
  <c r="K68"/>
  <c r="J68"/>
  <c r="I68"/>
  <c r="H68"/>
  <c r="G68"/>
  <c r="F68"/>
  <c r="E68"/>
  <c r="L58"/>
  <c r="K58"/>
  <c r="J58"/>
  <c r="I58"/>
  <c r="H58"/>
  <c r="G58"/>
  <c r="F58"/>
  <c r="E58"/>
  <c r="L50"/>
  <c r="K50"/>
  <c r="J50"/>
  <c r="I50"/>
  <c r="H50"/>
  <c r="G50"/>
  <c r="F50"/>
  <c r="E50"/>
  <c r="L40"/>
  <c r="K40"/>
  <c r="J40"/>
  <c r="I40"/>
  <c r="H40"/>
  <c r="G40"/>
  <c r="F40"/>
  <c r="E40"/>
  <c r="L30"/>
  <c r="K30"/>
  <c r="J30"/>
  <c r="I30"/>
  <c r="H30"/>
  <c r="G30"/>
  <c r="F30"/>
  <c r="E30"/>
  <c r="L21"/>
  <c r="K21"/>
  <c r="J21"/>
  <c r="I21"/>
  <c r="H21"/>
  <c r="G21"/>
  <c r="F21"/>
  <c r="E21"/>
  <c r="L11"/>
  <c r="K11"/>
  <c r="J11"/>
  <c r="I11"/>
  <c r="H11"/>
  <c r="G11"/>
  <c r="F11"/>
  <c r="E11"/>
  <c r="F68" i="5"/>
  <c r="G68"/>
  <c r="H68"/>
  <c r="I68"/>
  <c r="J68"/>
  <c r="K68"/>
  <c r="L68"/>
  <c r="E68"/>
  <c r="F125"/>
  <c r="G125"/>
  <c r="H125"/>
  <c r="I125"/>
  <c r="J125"/>
  <c r="K125"/>
  <c r="L125"/>
  <c r="E125"/>
  <c r="F50"/>
  <c r="G50"/>
  <c r="H50"/>
  <c r="I50"/>
  <c r="J50"/>
  <c r="K50"/>
  <c r="L50"/>
  <c r="E50"/>
  <c r="F222"/>
  <c r="G222"/>
  <c r="H222"/>
  <c r="I222"/>
  <c r="J222"/>
  <c r="K222"/>
  <c r="L222"/>
  <c r="E222"/>
  <c r="F213"/>
  <c r="G213"/>
  <c r="H213"/>
  <c r="I213"/>
  <c r="J213"/>
  <c r="K213"/>
  <c r="L213"/>
  <c r="E213"/>
  <c r="F204"/>
  <c r="G204"/>
  <c r="H204"/>
  <c r="I204"/>
  <c r="J204"/>
  <c r="K204"/>
  <c r="L204"/>
  <c r="E204"/>
  <c r="F196"/>
  <c r="G196"/>
  <c r="H196"/>
  <c r="I196"/>
  <c r="J196"/>
  <c r="K196"/>
  <c r="L196"/>
  <c r="E196"/>
  <c r="F186"/>
  <c r="G186"/>
  <c r="H186"/>
  <c r="I186"/>
  <c r="J186"/>
  <c r="K186"/>
  <c r="L186"/>
  <c r="E186"/>
  <c r="F177"/>
  <c r="G177"/>
  <c r="H177"/>
  <c r="I177"/>
  <c r="J177"/>
  <c r="K177"/>
  <c r="L177"/>
  <c r="E177"/>
  <c r="F167"/>
  <c r="G167"/>
  <c r="H167"/>
  <c r="I167"/>
  <c r="J167"/>
  <c r="K167"/>
  <c r="L167"/>
  <c r="E167"/>
  <c r="F159"/>
  <c r="G159"/>
  <c r="H159"/>
  <c r="I159"/>
  <c r="J159"/>
  <c r="K159"/>
  <c r="L159"/>
  <c r="E159"/>
  <c r="F150"/>
  <c r="G150"/>
  <c r="H150"/>
  <c r="I150"/>
  <c r="J150"/>
  <c r="K150"/>
  <c r="L150"/>
  <c r="E150"/>
  <c r="F142"/>
  <c r="G142"/>
  <c r="H142"/>
  <c r="I142"/>
  <c r="J142"/>
  <c r="K142"/>
  <c r="L142"/>
  <c r="E142"/>
  <c r="F133"/>
  <c r="G133"/>
  <c r="H133"/>
  <c r="H134" s="1"/>
  <c r="I133"/>
  <c r="J133"/>
  <c r="K133"/>
  <c r="L133"/>
  <c r="E133"/>
  <c r="F114"/>
  <c r="G114"/>
  <c r="H114"/>
  <c r="I114"/>
  <c r="J114"/>
  <c r="K114"/>
  <c r="L114"/>
  <c r="E114"/>
  <c r="F105"/>
  <c r="G105"/>
  <c r="H105"/>
  <c r="I105"/>
  <c r="J105"/>
  <c r="K105"/>
  <c r="L105"/>
  <c r="E105"/>
  <c r="F96"/>
  <c r="G96"/>
  <c r="H96"/>
  <c r="I96"/>
  <c r="J96"/>
  <c r="K96"/>
  <c r="L96"/>
  <c r="E96"/>
  <c r="F87"/>
  <c r="F97" s="1"/>
  <c r="G87"/>
  <c r="H87"/>
  <c r="I87"/>
  <c r="J87"/>
  <c r="J97" s="1"/>
  <c r="K87"/>
  <c r="L87"/>
  <c r="E87"/>
  <c r="F77"/>
  <c r="G77"/>
  <c r="H77"/>
  <c r="I77"/>
  <c r="J77"/>
  <c r="K77"/>
  <c r="L77"/>
  <c r="E77"/>
  <c r="F58"/>
  <c r="G58"/>
  <c r="H58"/>
  <c r="I58"/>
  <c r="J58"/>
  <c r="K58"/>
  <c r="K59" s="1"/>
  <c r="L58"/>
  <c r="E58"/>
  <c r="E59" s="1"/>
  <c r="F40"/>
  <c r="G40"/>
  <c r="H40"/>
  <c r="I40"/>
  <c r="J40"/>
  <c r="K40"/>
  <c r="L40"/>
  <c r="E40"/>
  <c r="F30"/>
  <c r="G30"/>
  <c r="H30"/>
  <c r="I30"/>
  <c r="J30"/>
  <c r="K30"/>
  <c r="L30"/>
  <c r="E30"/>
  <c r="F21"/>
  <c r="G21"/>
  <c r="H21"/>
  <c r="I21"/>
  <c r="J21"/>
  <c r="K21"/>
  <c r="L21"/>
  <c r="E21"/>
  <c r="F11"/>
  <c r="G11"/>
  <c r="H11"/>
  <c r="I11"/>
  <c r="J11"/>
  <c r="K11"/>
  <c r="L11"/>
  <c r="E11"/>
  <c r="I223" i="7" l="1"/>
  <c r="G151"/>
  <c r="G168"/>
  <c r="G187"/>
  <c r="G223"/>
  <c r="F151"/>
  <c r="H151"/>
  <c r="J151"/>
  <c r="L151"/>
  <c r="F168"/>
  <c r="H168"/>
  <c r="J168"/>
  <c r="L168"/>
  <c r="F187"/>
  <c r="H187"/>
  <c r="J187"/>
  <c r="L187"/>
  <c r="F223"/>
  <c r="H223"/>
  <c r="J223"/>
  <c r="L223"/>
  <c r="E22"/>
  <c r="G22"/>
  <c r="I22"/>
  <c r="K22"/>
  <c r="F41"/>
  <c r="H41"/>
  <c r="J41"/>
  <c r="L41"/>
  <c r="E59"/>
  <c r="G59"/>
  <c r="I59"/>
  <c r="K59"/>
  <c r="F78"/>
  <c r="H78"/>
  <c r="J78"/>
  <c r="L78"/>
  <c r="E97"/>
  <c r="G97"/>
  <c r="I97"/>
  <c r="K97"/>
  <c r="F115"/>
  <c r="H115"/>
  <c r="J115"/>
  <c r="L115"/>
  <c r="E134"/>
  <c r="G134"/>
  <c r="I134"/>
  <c r="K134"/>
  <c r="F205"/>
  <c r="H205"/>
  <c r="J205"/>
  <c r="L205"/>
  <c r="F22"/>
  <c r="H22"/>
  <c r="J22"/>
  <c r="L22"/>
  <c r="E41"/>
  <c r="G41"/>
  <c r="I41"/>
  <c r="K41"/>
  <c r="F59"/>
  <c r="H59"/>
  <c r="J59"/>
  <c r="L59"/>
  <c r="E78"/>
  <c r="G78"/>
  <c r="I78"/>
  <c r="K78"/>
  <c r="F97"/>
  <c r="H97"/>
  <c r="J97"/>
  <c r="L97"/>
  <c r="E115"/>
  <c r="G115"/>
  <c r="I115"/>
  <c r="K115"/>
  <c r="F134"/>
  <c r="H134"/>
  <c r="J134"/>
  <c r="L134"/>
  <c r="E205"/>
  <c r="G205"/>
  <c r="I205"/>
  <c r="K205"/>
  <c r="I22" i="5"/>
  <c r="L97"/>
  <c r="H97"/>
  <c r="G78"/>
  <c r="E22"/>
  <c r="K22"/>
  <c r="I59"/>
  <c r="L134"/>
  <c r="J134"/>
  <c r="L168"/>
  <c r="J168"/>
  <c r="L205"/>
  <c r="J205"/>
  <c r="F134"/>
  <c r="G59"/>
  <c r="G22"/>
  <c r="E78"/>
  <c r="F168"/>
  <c r="F205"/>
  <c r="F59"/>
  <c r="E134"/>
  <c r="I134"/>
  <c r="L41"/>
  <c r="J41"/>
  <c r="H41"/>
  <c r="L78"/>
  <c r="H78"/>
  <c r="E115"/>
  <c r="K115"/>
  <c r="I115"/>
  <c r="G115"/>
  <c r="E151"/>
  <c r="K151"/>
  <c r="I151"/>
  <c r="G151"/>
  <c r="E187"/>
  <c r="K187"/>
  <c r="I187"/>
  <c r="G187"/>
  <c r="E223"/>
  <c r="K223"/>
  <c r="I223"/>
  <c r="G223"/>
  <c r="K134"/>
  <c r="G134"/>
  <c r="F41"/>
  <c r="L59"/>
  <c r="J59"/>
  <c r="H59"/>
  <c r="F78"/>
  <c r="J22"/>
  <c r="H22"/>
  <c r="F22"/>
  <c r="E41"/>
  <c r="K41"/>
  <c r="I41"/>
  <c r="G41"/>
  <c r="E97"/>
  <c r="K97"/>
  <c r="I97"/>
  <c r="G97"/>
  <c r="L115"/>
  <c r="J115"/>
  <c r="H115"/>
  <c r="F115"/>
  <c r="L151"/>
  <c r="J151"/>
  <c r="H151"/>
  <c r="F151"/>
  <c r="E168"/>
  <c r="K168"/>
  <c r="I168"/>
  <c r="G168"/>
  <c r="L187"/>
  <c r="J187"/>
  <c r="H187"/>
  <c r="F187"/>
  <c r="E205"/>
  <c r="K205"/>
  <c r="I205"/>
  <c r="G205"/>
  <c r="L223"/>
  <c r="J223"/>
  <c r="H223"/>
  <c r="F223"/>
  <c r="J78"/>
  <c r="K78"/>
  <c r="I78"/>
  <c r="L22"/>
  <c r="H168"/>
  <c r="H205"/>
  <c r="L224" i="7" l="1"/>
  <c r="E224"/>
  <c r="H224"/>
  <c r="I224"/>
  <c r="J224"/>
  <c r="G224"/>
  <c r="F224"/>
  <c r="K224"/>
  <c r="K224" i="5"/>
  <c r="I224"/>
  <c r="F224"/>
  <c r="G224"/>
  <c r="H224"/>
  <c r="J224"/>
  <c r="E224"/>
  <c r="L224"/>
  <c r="J70" i="8"/>
  <c r="J82"/>
  <c r="J242"/>
  <c r="H70"/>
  <c r="H82"/>
  <c r="H242"/>
  <c r="L70"/>
  <c r="L82"/>
  <c r="L242"/>
  <c r="I247" i="10"/>
  <c r="E70" i="8"/>
  <c r="E82"/>
  <c r="E242"/>
  <c r="E70" i="10"/>
  <c r="E83"/>
  <c r="E247"/>
  <c r="L70"/>
  <c r="L83"/>
  <c r="L247"/>
  <c r="I70" i="8"/>
  <c r="I82"/>
  <c r="I242"/>
  <c r="I70" i="10"/>
  <c r="I83"/>
  <c r="G70" i="8"/>
  <c r="G82"/>
  <c r="G242"/>
  <c r="F70" i="10"/>
  <c r="F83"/>
  <c r="F247"/>
  <c r="K70"/>
  <c r="K83"/>
  <c r="K247"/>
  <c r="G70"/>
  <c r="G83"/>
  <c r="G247"/>
  <c r="K70" i="8"/>
  <c r="K82"/>
  <c r="K242"/>
  <c r="H70" i="10"/>
  <c r="H83"/>
  <c r="H247"/>
  <c r="J70"/>
  <c r="J83"/>
  <c r="J247"/>
  <c r="F70" i="8"/>
  <c r="F82"/>
  <c r="F242"/>
</calcChain>
</file>

<file path=xl/sharedStrings.xml><?xml version="1.0" encoding="utf-8"?>
<sst xmlns="http://schemas.openxmlformats.org/spreadsheetml/2006/main" count="1574" uniqueCount="156">
  <si>
    <t xml:space="preserve">Пищевые вещества, г </t>
  </si>
  <si>
    <t>Энергетическая ценность, ккал</t>
  </si>
  <si>
    <t>Са</t>
  </si>
  <si>
    <t>Fe</t>
  </si>
  <si>
    <t>Масло сливочное</t>
  </si>
  <si>
    <t>C</t>
  </si>
  <si>
    <t>Mg</t>
  </si>
  <si>
    <t>Какао с молоком</t>
  </si>
  <si>
    <t>Компот из смеси сухофруктов</t>
  </si>
  <si>
    <t>Чай с сахаром</t>
  </si>
  <si>
    <t>Щи из свежей капусты с картофелем</t>
  </si>
  <si>
    <t>Хлеб пшеничный</t>
  </si>
  <si>
    <t>№ ТК</t>
  </si>
  <si>
    <t>Прием пищи, наименование блюда</t>
  </si>
  <si>
    <t>Каша манная молочная жидкая</t>
  </si>
  <si>
    <t>Тефтели из говядины с рисом - "ежики"</t>
  </si>
  <si>
    <t>Каша рисовая молочная жидкая</t>
  </si>
  <si>
    <t>Чай с лимоном</t>
  </si>
  <si>
    <t>Напиток из шиповника</t>
  </si>
  <si>
    <t xml:space="preserve">Кофейный напиток </t>
  </si>
  <si>
    <t>Салат из капусты белокочанной и огурцов</t>
  </si>
  <si>
    <t>Макаронные изделия отварные</t>
  </si>
  <si>
    <t>Компот из яблок с лимоном</t>
  </si>
  <si>
    <t>Каша пшенная молочная жидкая</t>
  </si>
  <si>
    <t>Салат из свежих помидоров и огурцов</t>
  </si>
  <si>
    <t>Суп картофельный с макаронными изделиями</t>
  </si>
  <si>
    <t>Котлеты рыбные</t>
  </si>
  <si>
    <t>Каша пшеничная молочная жидкая</t>
  </si>
  <si>
    <t>Каша гречневая рассыпчатая</t>
  </si>
  <si>
    <t>Каша "Дружба"</t>
  </si>
  <si>
    <t>Каша из овсяных хлопьев "Геркулес" жидкая</t>
  </si>
  <si>
    <t>Омлет натуральный</t>
  </si>
  <si>
    <t>Чай с молоком</t>
  </si>
  <si>
    <t>ОБЕД</t>
  </si>
  <si>
    <t>ЗАВТРАК</t>
  </si>
  <si>
    <t>ИТОГО ОБЕД</t>
  </si>
  <si>
    <t>ИТОГО ЗА ДЕНЬ</t>
  </si>
  <si>
    <t>ИТОГО ЗАВТРАК</t>
  </si>
  <si>
    <t>1 НЕДЕЛЯ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</si>
  <si>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</si>
  <si>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</si>
  <si>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</si>
  <si>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</si>
  <si>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</si>
  <si>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</si>
  <si>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</si>
  <si>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</si>
  <si>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</si>
  <si>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</si>
  <si>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</si>
  <si>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</si>
  <si>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2 НЕДЕЛЯ</t>
  </si>
  <si>
    <t>Хлеб ржано-пшеничный</t>
  </si>
  <si>
    <t>Норма по СанПиН</t>
  </si>
  <si>
    <t>Витамины и минеральные вещества, мг</t>
  </si>
  <si>
    <t>Масса порции, г</t>
  </si>
  <si>
    <t>Белки</t>
  </si>
  <si>
    <t>Жиры</t>
  </si>
  <si>
    <t>Углеводы</t>
  </si>
  <si>
    <t>Сыр порциями</t>
  </si>
  <si>
    <t>Зефир</t>
  </si>
  <si>
    <t>Суп из овощей</t>
  </si>
  <si>
    <t>Рис отварной</t>
  </si>
  <si>
    <t>Борщ с капустой и картофелем</t>
  </si>
  <si>
    <t>Запеканка картофельная с мясом</t>
  </si>
  <si>
    <t>Сок фруктовый</t>
  </si>
  <si>
    <t>Повидло</t>
  </si>
  <si>
    <t>Компот из кураги</t>
  </si>
  <si>
    <t>Суфле рыбное</t>
  </si>
  <si>
    <t>Картофель отварной</t>
  </si>
  <si>
    <t>Плов из отварной птицы</t>
  </si>
  <si>
    <t>Рыба, запеченная с картофелем по-русски</t>
  </si>
  <si>
    <t>Суп крестьянский с крупой</t>
  </si>
  <si>
    <t>Азу</t>
  </si>
  <si>
    <t>Молоко сгущенное</t>
  </si>
  <si>
    <t>Бигус</t>
  </si>
  <si>
    <t>Рассольник домашний</t>
  </si>
  <si>
    <t>Уха со взбитым яйцом</t>
  </si>
  <si>
    <t>Суп-лапша домашняя</t>
  </si>
  <si>
    <t>Свекольник</t>
  </si>
  <si>
    <t>Салат из свежих огурцов с луком</t>
  </si>
  <si>
    <t>Котлеты "Нежные"</t>
  </si>
  <si>
    <t>Винегрет овощной</t>
  </si>
  <si>
    <t>Салат из свежих помидоров и яблок</t>
  </si>
  <si>
    <t>Щи из квашеной капусты с картофелем</t>
  </si>
  <si>
    <t>Салат из капусты белокочанной, овощей и яблок</t>
  </si>
  <si>
    <t>Салат витаминный</t>
  </si>
  <si>
    <t>Салат из свежих огурцов</t>
  </si>
  <si>
    <t>Салат из редиса с огурцами</t>
  </si>
  <si>
    <t>Каша кукурузная молочная жидкая</t>
  </si>
  <si>
    <t>Запеканка из макарон с творогом</t>
  </si>
  <si>
    <t>Биточки из птицы</t>
  </si>
  <si>
    <t>Мандарины свежие</t>
  </si>
  <si>
    <t>Апельсины свежие</t>
  </si>
  <si>
    <t>Бананы свежие</t>
  </si>
  <si>
    <t>Груши свежие</t>
  </si>
  <si>
    <t>Голубцы ленивые</t>
  </si>
  <si>
    <t>Запеканка из творога</t>
  </si>
  <si>
    <t>Яблоки свежие</t>
  </si>
  <si>
    <t>Пюре картофельное</t>
  </si>
  <si>
    <t>Компот из апельсинов с яблоками</t>
  </si>
  <si>
    <t>Компот из изюма</t>
  </si>
  <si>
    <t>Кисель из апельсинов</t>
  </si>
  <si>
    <t>Салат "Дружба"</t>
  </si>
  <si>
    <t>Ижевск, 2008</t>
  </si>
  <si>
    <t>Пермь, 2018</t>
  </si>
  <si>
    <t>Салат из капусты белокочанной с яблоками</t>
  </si>
  <si>
    <t>Запеканка рисовая с творогом</t>
  </si>
  <si>
    <t>Кисломолочный напиток "Снежок"</t>
  </si>
  <si>
    <t>Салат из свежих помидоров с перцем</t>
  </si>
  <si>
    <t>Соус томатный</t>
  </si>
  <si>
    <t>Суп-харчо</t>
  </si>
  <si>
    <t xml:space="preserve">Батон </t>
  </si>
  <si>
    <t>Рис с овощами</t>
  </si>
  <si>
    <t>Суп картофельный с бобовыми</t>
  </si>
  <si>
    <t>150/5</t>
  </si>
  <si>
    <t>180/5</t>
  </si>
  <si>
    <t>Макароны, запеченные с яйцом</t>
  </si>
  <si>
    <t>Пюре картофельное с морковью</t>
  </si>
  <si>
    <t>Сердце в соусе</t>
  </si>
  <si>
    <t>50/50</t>
  </si>
  <si>
    <t>75/75</t>
  </si>
  <si>
    <t>ИТОГО СРЕДНЕЕ ЗА 12 ДНЕЙ</t>
  </si>
  <si>
    <t>Вафли</t>
  </si>
  <si>
    <t>Технол. и нормативная документация</t>
  </si>
  <si>
    <t>Компот из сухофруктов</t>
  </si>
  <si>
    <t xml:space="preserve"> Напиток из шиповника</t>
  </si>
  <si>
    <t>Рыба запеченая с картофелем</t>
  </si>
  <si>
    <t xml:space="preserve">Мандарин </t>
  </si>
  <si>
    <t>Кондитеоское изделие</t>
  </si>
  <si>
    <t xml:space="preserve">Банан </t>
  </si>
  <si>
    <t xml:space="preserve">Йогурт </t>
  </si>
  <si>
    <t>Кондитерские изделие</t>
  </si>
  <si>
    <t xml:space="preserve">Апельсин </t>
  </si>
  <si>
    <t>Каша молочная пшеничная</t>
  </si>
  <si>
    <t>Гуляш  из птицы</t>
  </si>
  <si>
    <t>Салат из свежей капусты с яблоком</t>
  </si>
  <si>
    <t xml:space="preserve">Сок </t>
  </si>
  <si>
    <t xml:space="preserve">Печенье </t>
  </si>
  <si>
    <t>Мандарины</t>
  </si>
  <si>
    <t xml:space="preserve">Груши свежие 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</si>
  <si>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</si>
  <si>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</si>
  <si>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</si>
  <si>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</si>
  <si>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</si>
  <si>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</si>
  <si>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</si>
  <si>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</si>
  <si>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21 ДЕНЬ</t>
  </si>
  <si>
    <t>Макароны запеченные с яйцом</t>
  </si>
  <si>
    <t>Молоко</t>
  </si>
  <si>
    <t xml:space="preserve">Салат  витаминный </t>
  </si>
  <si>
    <t xml:space="preserve">Суп с лапшой </t>
  </si>
  <si>
    <t>3 НЕДЕЛЯ</t>
  </si>
  <si>
    <t>4 НЕДЕЛЯ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</si>
</sst>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8"/>
  <sheetViews>
    <sheetView tabSelected="1" view="pageBreakPreview" topLeftCell="A106" zoomScale="77" zoomScaleNormal="80" zoomScaleSheetLayoutView="77" workbookViewId="0">
      <selection activeCell="A113" sqref="A113:L113"/>
    </sheetView>
  </sheetViews>
  <sheetFormatPr defaultRowHeight="15"/>
  <cols>
    <col min="1" max="1" width="15.7109375" style="3" customWidth="1"/>
    <col min="2" max="2" width="6.7109375" style="3" customWidth="1"/>
    <col min="3" max="3" width="41.7109375" style="3" customWidth="1"/>
    <col min="4" max="7" width="10.7109375" style="3" customWidth="1"/>
    <col min="8" max="8" width="15.7109375" style="3" customWidth="1"/>
    <col min="9" max="12" width="10.7109375" style="3" customWidth="1"/>
    <col min="13" max="16384" width="9.140625" style="3"/>
  </cols>
  <sheetData>
    <row r="1" spans="1:12">
      <c r="A1" s="41" t="s">
        <v>154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2" t="s">
        <v>141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0" customHeight="1">
      <c r="A3" s="43" t="s">
        <v>124</v>
      </c>
      <c r="B3" s="43" t="s">
        <v>12</v>
      </c>
      <c r="C3" s="43" t="s">
        <v>13</v>
      </c>
      <c r="D3" s="45" t="s">
        <v>55</v>
      </c>
      <c r="E3" s="46" t="s">
        <v>0</v>
      </c>
      <c r="F3" s="47"/>
      <c r="G3" s="47"/>
      <c r="H3" s="43" t="s">
        <v>1</v>
      </c>
      <c r="I3" s="48" t="s">
        <v>54</v>
      </c>
      <c r="J3" s="49"/>
      <c r="K3" s="49"/>
      <c r="L3" s="49"/>
    </row>
    <row r="4" spans="1:12" ht="15" customHeight="1">
      <c r="A4" s="44"/>
      <c r="B4" s="44"/>
      <c r="C4" s="44"/>
      <c r="D4" s="46"/>
      <c r="E4" s="38" t="s">
        <v>56</v>
      </c>
      <c r="F4" s="38" t="s">
        <v>57</v>
      </c>
      <c r="G4" s="38" t="s">
        <v>58</v>
      </c>
      <c r="H4" s="44"/>
      <c r="I4" s="37" t="s">
        <v>2</v>
      </c>
      <c r="J4" s="37" t="s">
        <v>6</v>
      </c>
      <c r="K4" s="37" t="s">
        <v>3</v>
      </c>
      <c r="L4" s="37" t="s">
        <v>5</v>
      </c>
    </row>
    <row r="5" spans="1:12" ht="15" customHeight="1">
      <c r="A5" s="50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11" customFormat="1" ht="15" customHeight="1">
      <c r="A6" s="20" t="s">
        <v>105</v>
      </c>
      <c r="B6" s="5">
        <v>230</v>
      </c>
      <c r="C6" s="21" t="s">
        <v>134</v>
      </c>
      <c r="D6" s="5">
        <v>150</v>
      </c>
      <c r="E6" s="22">
        <v>4.0999999999999996</v>
      </c>
      <c r="F6" s="22">
        <v>4.6500000000000004</v>
      </c>
      <c r="G6" s="22">
        <v>19.37</v>
      </c>
      <c r="H6" s="22">
        <v>135.75</v>
      </c>
      <c r="I6" s="22">
        <v>91.28</v>
      </c>
      <c r="J6" s="22">
        <v>20.66</v>
      </c>
      <c r="K6" s="22">
        <v>0.92</v>
      </c>
      <c r="L6" s="31">
        <v>0.89</v>
      </c>
    </row>
    <row r="7" spans="1:12" s="11" customFormat="1" ht="15" customHeight="1">
      <c r="A7" s="20"/>
      <c r="B7" s="20"/>
      <c r="C7" s="21" t="s">
        <v>4</v>
      </c>
      <c r="D7" s="5">
        <v>15</v>
      </c>
      <c r="E7" s="22">
        <v>0.12</v>
      </c>
      <c r="F7" s="22">
        <v>10.88</v>
      </c>
      <c r="G7" s="22">
        <v>0.2</v>
      </c>
      <c r="H7" s="22">
        <v>99.14</v>
      </c>
      <c r="I7" s="23">
        <v>0.36</v>
      </c>
      <c r="J7" s="23">
        <v>0</v>
      </c>
      <c r="K7" s="23">
        <v>0</v>
      </c>
      <c r="L7" s="24">
        <v>0</v>
      </c>
    </row>
    <row r="8" spans="1:12" s="11" customFormat="1" ht="15" customHeight="1">
      <c r="A8" s="20"/>
      <c r="B8" s="20"/>
      <c r="C8" s="21" t="s">
        <v>131</v>
      </c>
      <c r="D8" s="5">
        <v>200</v>
      </c>
      <c r="E8" s="22">
        <v>4.05</v>
      </c>
      <c r="F8" s="22">
        <v>3.75</v>
      </c>
      <c r="G8" s="22">
        <v>16.2</v>
      </c>
      <c r="H8" s="22">
        <v>118.5</v>
      </c>
      <c r="I8" s="23">
        <v>181.5</v>
      </c>
      <c r="J8" s="23">
        <v>22.5</v>
      </c>
      <c r="K8" s="23">
        <v>0.15</v>
      </c>
      <c r="L8" s="8">
        <v>1.35</v>
      </c>
    </row>
    <row r="9" spans="1:12" s="11" customFormat="1" ht="15" customHeight="1">
      <c r="A9" s="20"/>
      <c r="B9" s="20"/>
      <c r="C9" s="21" t="s">
        <v>112</v>
      </c>
      <c r="D9" s="5">
        <v>60</v>
      </c>
      <c r="E9" s="22">
        <v>4.62</v>
      </c>
      <c r="F9" s="22">
        <v>1.8</v>
      </c>
      <c r="G9" s="22">
        <v>29.88</v>
      </c>
      <c r="H9" s="22">
        <v>157.19999999999999</v>
      </c>
      <c r="I9" s="22">
        <v>13.2</v>
      </c>
      <c r="J9" s="22">
        <v>19.8</v>
      </c>
      <c r="K9" s="22">
        <v>1.2</v>
      </c>
      <c r="L9" s="22">
        <v>0</v>
      </c>
    </row>
    <row r="10" spans="1:12" s="11" customFormat="1" ht="15" customHeight="1">
      <c r="A10" s="20"/>
      <c r="B10" s="20"/>
      <c r="C10" s="21" t="s">
        <v>98</v>
      </c>
      <c r="D10" s="5">
        <v>333</v>
      </c>
      <c r="E10" s="22">
        <v>0.8</v>
      </c>
      <c r="F10" s="22">
        <v>0.8</v>
      </c>
      <c r="G10" s="22">
        <v>19.600000000000001</v>
      </c>
      <c r="H10" s="22">
        <v>88</v>
      </c>
      <c r="I10" s="25">
        <v>32.200000000000003</v>
      </c>
      <c r="J10" s="25">
        <v>18</v>
      </c>
      <c r="K10" s="25">
        <v>4.42</v>
      </c>
      <c r="L10" s="26">
        <v>14</v>
      </c>
    </row>
    <row r="11" spans="1:12" s="2" customFormat="1" ht="15" customHeight="1">
      <c r="A11" s="52" t="s">
        <v>37</v>
      </c>
      <c r="B11" s="52"/>
      <c r="C11" s="52"/>
      <c r="D11" s="6"/>
      <c r="E11" s="7">
        <f>SUM(E6:E10)</f>
        <v>13.690000000000001</v>
      </c>
      <c r="F11" s="7">
        <f t="shared" ref="F11:L11" si="0">SUM(F6:F10)</f>
        <v>21.880000000000003</v>
      </c>
      <c r="G11" s="7">
        <f t="shared" si="0"/>
        <v>85.25</v>
      </c>
      <c r="H11" s="7">
        <f t="shared" si="0"/>
        <v>598.58999999999992</v>
      </c>
      <c r="I11" s="7">
        <f t="shared" si="0"/>
        <v>318.53999999999996</v>
      </c>
      <c r="J11" s="7">
        <f t="shared" si="0"/>
        <v>80.959999999999994</v>
      </c>
      <c r="K11" s="7">
        <f t="shared" si="0"/>
        <v>6.6899999999999995</v>
      </c>
      <c r="L11" s="7">
        <f t="shared" si="0"/>
        <v>16.240000000000002</v>
      </c>
    </row>
    <row r="12" spans="1:12" ht="15" customHeight="1">
      <c r="A12" s="53" t="s">
        <v>33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s="11" customFormat="1" ht="15" customHeight="1">
      <c r="A13" s="20" t="s">
        <v>105</v>
      </c>
      <c r="B13" s="8">
        <v>18</v>
      </c>
      <c r="C13" s="28" t="s">
        <v>24</v>
      </c>
      <c r="D13" s="8">
        <v>60</v>
      </c>
      <c r="E13" s="23">
        <v>0.6</v>
      </c>
      <c r="F13" s="23">
        <v>3.72</v>
      </c>
      <c r="G13" s="23">
        <v>2.16</v>
      </c>
      <c r="H13" s="23">
        <v>44.4</v>
      </c>
      <c r="I13" s="23">
        <v>10.8</v>
      </c>
      <c r="J13" s="23">
        <v>10.199999999999999</v>
      </c>
      <c r="K13" s="23">
        <v>0.42</v>
      </c>
      <c r="L13" s="24">
        <v>8.2799999999999994</v>
      </c>
    </row>
    <row r="14" spans="1:12" s="11" customFormat="1" ht="15" customHeight="1">
      <c r="A14" s="20" t="s">
        <v>105</v>
      </c>
      <c r="B14" s="8">
        <v>95</v>
      </c>
      <c r="C14" s="28" t="s">
        <v>63</v>
      </c>
      <c r="D14" s="8">
        <v>200</v>
      </c>
      <c r="E14" s="23">
        <v>1.44</v>
      </c>
      <c r="F14" s="23">
        <v>3.54</v>
      </c>
      <c r="G14" s="23">
        <v>5.72</v>
      </c>
      <c r="H14" s="23">
        <v>60.5</v>
      </c>
      <c r="I14" s="23">
        <v>32.700000000000003</v>
      </c>
      <c r="J14" s="23">
        <v>20.54</v>
      </c>
      <c r="K14" s="23">
        <v>0.97</v>
      </c>
      <c r="L14" s="24">
        <v>5.98</v>
      </c>
    </row>
    <row r="15" spans="1:12" s="11" customFormat="1" ht="15" customHeight="1">
      <c r="A15" s="20" t="s">
        <v>105</v>
      </c>
      <c r="B15" s="8">
        <v>334</v>
      </c>
      <c r="C15" s="28" t="s">
        <v>64</v>
      </c>
      <c r="D15" s="8">
        <v>150</v>
      </c>
      <c r="E15" s="23">
        <v>25</v>
      </c>
      <c r="F15" s="23">
        <v>18.3</v>
      </c>
      <c r="G15" s="23">
        <v>20.6</v>
      </c>
      <c r="H15" s="23">
        <v>346.2</v>
      </c>
      <c r="I15" s="23">
        <v>36.1</v>
      </c>
      <c r="J15" s="23">
        <v>52.8</v>
      </c>
      <c r="K15" s="23">
        <v>4.0999999999999996</v>
      </c>
      <c r="L15" s="24">
        <v>13.3</v>
      </c>
    </row>
    <row r="16" spans="1:12" s="11" customFormat="1" ht="15" customHeight="1">
      <c r="A16" s="20" t="s">
        <v>105</v>
      </c>
      <c r="B16" s="8">
        <v>488</v>
      </c>
      <c r="C16" s="28" t="s">
        <v>100</v>
      </c>
      <c r="D16" s="8">
        <v>200</v>
      </c>
      <c r="E16" s="23">
        <v>0.5</v>
      </c>
      <c r="F16" s="23">
        <v>0.2</v>
      </c>
      <c r="G16" s="23">
        <v>15.6</v>
      </c>
      <c r="H16" s="23">
        <v>67</v>
      </c>
      <c r="I16" s="23">
        <v>19.100000000000001</v>
      </c>
      <c r="J16" s="23">
        <v>8</v>
      </c>
      <c r="K16" s="23">
        <v>0.93</v>
      </c>
      <c r="L16" s="24">
        <v>9.1</v>
      </c>
    </row>
    <row r="17" spans="1:12" s="11" customFormat="1" ht="15" customHeight="1">
      <c r="A17" s="27"/>
      <c r="B17" s="8"/>
      <c r="C17" s="21" t="s">
        <v>11</v>
      </c>
      <c r="D17" s="8">
        <v>30</v>
      </c>
      <c r="E17" s="23">
        <v>2.2799999999999998</v>
      </c>
      <c r="F17" s="23">
        <v>0.24</v>
      </c>
      <c r="G17" s="23">
        <v>14.58</v>
      </c>
      <c r="H17" s="23">
        <v>71.400000000000006</v>
      </c>
      <c r="I17" s="23">
        <v>6</v>
      </c>
      <c r="J17" s="23">
        <v>4.2</v>
      </c>
      <c r="K17" s="23">
        <v>0.33</v>
      </c>
      <c r="L17" s="23">
        <v>0</v>
      </c>
    </row>
    <row r="18" spans="1:12" s="11" customFormat="1" ht="15" customHeight="1">
      <c r="A18" s="27"/>
      <c r="B18" s="8"/>
      <c r="C18" s="27" t="s">
        <v>52</v>
      </c>
      <c r="D18" s="8">
        <v>48</v>
      </c>
      <c r="E18" s="22">
        <v>3.31</v>
      </c>
      <c r="F18" s="22">
        <v>0.57999999999999996</v>
      </c>
      <c r="G18" s="22">
        <v>20.350000000000001</v>
      </c>
      <c r="H18" s="22">
        <v>102.72</v>
      </c>
      <c r="I18" s="22">
        <v>12.96</v>
      </c>
      <c r="J18" s="22">
        <v>22.08</v>
      </c>
      <c r="K18" s="22">
        <v>1.68</v>
      </c>
      <c r="L18" s="22">
        <v>0</v>
      </c>
    </row>
    <row r="19" spans="1:12" s="11" customFormat="1" ht="15" customHeight="1">
      <c r="A19" s="27"/>
      <c r="B19" s="27"/>
      <c r="C19" s="27" t="s">
        <v>138</v>
      </c>
      <c r="D19" s="5">
        <v>44</v>
      </c>
      <c r="E19" s="22">
        <v>1.36</v>
      </c>
      <c r="F19" s="22">
        <v>12.08</v>
      </c>
      <c r="G19" s="22">
        <v>25.88</v>
      </c>
      <c r="H19" s="22">
        <v>215.6</v>
      </c>
      <c r="I19" s="25">
        <v>3.2</v>
      </c>
      <c r="J19" s="25">
        <v>0.8</v>
      </c>
      <c r="K19" s="25">
        <v>0.2</v>
      </c>
      <c r="L19" s="26">
        <v>0</v>
      </c>
    </row>
    <row r="20" spans="1:12" s="11" customFormat="1" ht="15" customHeight="1">
      <c r="A20" s="20"/>
      <c r="B20" s="8"/>
      <c r="C20" s="28"/>
      <c r="D20" s="8"/>
      <c r="E20" s="22"/>
      <c r="F20" s="22"/>
      <c r="G20" s="22"/>
      <c r="H20" s="22"/>
      <c r="I20" s="25"/>
      <c r="J20" s="25"/>
      <c r="K20" s="25"/>
      <c r="L20" s="26"/>
    </row>
    <row r="21" spans="1:12" s="2" customFormat="1" ht="15" customHeight="1">
      <c r="A21" s="55" t="s">
        <v>35</v>
      </c>
      <c r="B21" s="55"/>
      <c r="C21" s="55"/>
      <c r="D21" s="9"/>
      <c r="E21" s="10">
        <f>SUM(E13:E20)</f>
        <v>34.49</v>
      </c>
      <c r="F21" s="10">
        <f t="shared" ref="F21:L21" si="1">SUM(F13:F20)</f>
        <v>38.659999999999997</v>
      </c>
      <c r="G21" s="10">
        <f t="shared" si="1"/>
        <v>104.88999999999999</v>
      </c>
      <c r="H21" s="10">
        <f t="shared" si="1"/>
        <v>907.82</v>
      </c>
      <c r="I21" s="10">
        <f t="shared" si="1"/>
        <v>120.86</v>
      </c>
      <c r="J21" s="10">
        <f t="shared" si="1"/>
        <v>118.61999999999999</v>
      </c>
      <c r="K21" s="10">
        <f t="shared" si="1"/>
        <v>8.629999999999999</v>
      </c>
      <c r="L21" s="10">
        <f t="shared" si="1"/>
        <v>36.660000000000004</v>
      </c>
    </row>
    <row r="22" spans="1:12" s="2" customFormat="1" ht="15" customHeight="1">
      <c r="A22" s="55" t="s">
        <v>36</v>
      </c>
      <c r="B22" s="55"/>
      <c r="C22" s="55"/>
      <c r="D22" s="9"/>
      <c r="E22" s="10">
        <f>E11+E21</f>
        <v>48.180000000000007</v>
      </c>
      <c r="F22" s="10">
        <f t="shared" ref="F22:L22" si="2">F11+F21</f>
        <v>60.54</v>
      </c>
      <c r="G22" s="10">
        <f t="shared" si="2"/>
        <v>190.14</v>
      </c>
      <c r="H22" s="10">
        <f t="shared" si="2"/>
        <v>1506.4099999999999</v>
      </c>
      <c r="I22" s="10">
        <f t="shared" si="2"/>
        <v>439.4</v>
      </c>
      <c r="J22" s="10">
        <f t="shared" si="2"/>
        <v>199.57999999999998</v>
      </c>
      <c r="K22" s="10">
        <f t="shared" si="2"/>
        <v>15.319999999999999</v>
      </c>
      <c r="L22" s="10">
        <f t="shared" si="2"/>
        <v>52.900000000000006</v>
      </c>
    </row>
    <row r="23" spans="1:12" ht="15" customHeight="1">
      <c r="A23" s="39" t="s">
        <v>142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11" customFormat="1" ht="15" customHeight="1">
      <c r="A24" s="50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s="11" customFormat="1" ht="15" customHeight="1">
      <c r="A25" s="20" t="s">
        <v>105</v>
      </c>
      <c r="B25" s="5">
        <v>233</v>
      </c>
      <c r="C25" s="30" t="s">
        <v>89</v>
      </c>
      <c r="D25" s="5">
        <v>150</v>
      </c>
      <c r="E25" s="22">
        <v>4.0949999999999998</v>
      </c>
      <c r="F25" s="22">
        <v>4.6500000000000004</v>
      </c>
      <c r="G25" s="22">
        <v>19.37</v>
      </c>
      <c r="H25" s="22">
        <v>135.75</v>
      </c>
      <c r="I25" s="22">
        <v>91.28</v>
      </c>
      <c r="J25" s="22">
        <v>20.66</v>
      </c>
      <c r="K25" s="22">
        <v>0.92</v>
      </c>
      <c r="L25" s="31">
        <v>0.89</v>
      </c>
    </row>
    <row r="26" spans="1:12" s="11" customFormat="1" ht="15" customHeight="1">
      <c r="A26" s="20"/>
      <c r="B26" s="20"/>
      <c r="C26" s="21" t="s">
        <v>4</v>
      </c>
      <c r="D26" s="5">
        <v>15</v>
      </c>
      <c r="E26" s="22">
        <v>0.12</v>
      </c>
      <c r="F26" s="22">
        <v>10.88</v>
      </c>
      <c r="G26" s="22">
        <v>0.2</v>
      </c>
      <c r="H26" s="22">
        <v>99.14</v>
      </c>
      <c r="I26" s="23">
        <v>0.36</v>
      </c>
      <c r="J26" s="23">
        <v>0</v>
      </c>
      <c r="K26" s="23">
        <v>0</v>
      </c>
      <c r="L26" s="24">
        <v>0</v>
      </c>
    </row>
    <row r="27" spans="1:12" s="11" customFormat="1" ht="15" customHeight="1">
      <c r="A27" s="20" t="s">
        <v>105</v>
      </c>
      <c r="B27" s="20">
        <v>464</v>
      </c>
      <c r="C27" s="21" t="s">
        <v>7</v>
      </c>
      <c r="D27" s="5">
        <v>200</v>
      </c>
      <c r="E27" s="22">
        <v>3.3</v>
      </c>
      <c r="F27" s="22">
        <v>2.9</v>
      </c>
      <c r="G27" s="22">
        <v>13.8</v>
      </c>
      <c r="H27" s="22">
        <v>94</v>
      </c>
      <c r="I27" s="25">
        <v>111.3</v>
      </c>
      <c r="J27" s="25">
        <v>22.3</v>
      </c>
      <c r="K27" s="25">
        <v>0.65</v>
      </c>
      <c r="L27" s="26">
        <v>0.7</v>
      </c>
    </row>
    <row r="28" spans="1:12" s="11" customFormat="1" ht="15" customHeight="1">
      <c r="A28" s="20"/>
      <c r="B28" s="20"/>
      <c r="C28" s="21" t="s">
        <v>112</v>
      </c>
      <c r="D28" s="5">
        <v>60</v>
      </c>
      <c r="E28" s="22">
        <v>4.62</v>
      </c>
      <c r="F28" s="22">
        <v>1.8</v>
      </c>
      <c r="G28" s="22">
        <v>29.88</v>
      </c>
      <c r="H28" s="22">
        <v>157.19999999999999</v>
      </c>
      <c r="I28" s="22">
        <v>13.2</v>
      </c>
      <c r="J28" s="22">
        <v>19.8</v>
      </c>
      <c r="K28" s="22">
        <v>1.2</v>
      </c>
      <c r="L28" s="22">
        <v>0</v>
      </c>
    </row>
    <row r="29" spans="1:12" s="11" customFormat="1" ht="15" customHeight="1">
      <c r="A29" s="20"/>
      <c r="B29" s="20"/>
      <c r="C29" s="21" t="s">
        <v>133</v>
      </c>
      <c r="D29" s="5">
        <v>262</v>
      </c>
      <c r="E29" s="22">
        <v>1.8</v>
      </c>
      <c r="F29" s="22">
        <v>0.4</v>
      </c>
      <c r="G29" s="22">
        <v>16.2</v>
      </c>
      <c r="H29" s="22">
        <v>80</v>
      </c>
      <c r="I29" s="25">
        <v>68</v>
      </c>
      <c r="J29" s="25">
        <v>26</v>
      </c>
      <c r="K29" s="25">
        <v>0.6</v>
      </c>
      <c r="L29" s="26">
        <v>120</v>
      </c>
    </row>
    <row r="30" spans="1:12" s="12" customFormat="1" ht="15" customHeight="1">
      <c r="A30" s="56" t="s">
        <v>37</v>
      </c>
      <c r="B30" s="56"/>
      <c r="C30" s="56"/>
      <c r="D30" s="6"/>
      <c r="E30" s="7">
        <f>SUM(E25:E29)</f>
        <v>13.935</v>
      </c>
      <c r="F30" s="7">
        <f t="shared" ref="F30:L30" si="3">SUM(F25:F29)</f>
        <v>20.63</v>
      </c>
      <c r="G30" s="7">
        <f t="shared" si="3"/>
        <v>79.45</v>
      </c>
      <c r="H30" s="7">
        <f t="shared" si="3"/>
        <v>566.08999999999992</v>
      </c>
      <c r="I30" s="7">
        <f t="shared" si="3"/>
        <v>284.14</v>
      </c>
      <c r="J30" s="7">
        <f t="shared" si="3"/>
        <v>88.76</v>
      </c>
      <c r="K30" s="7">
        <f t="shared" si="3"/>
        <v>3.37</v>
      </c>
      <c r="L30" s="7">
        <f t="shared" si="3"/>
        <v>121.59</v>
      </c>
    </row>
    <row r="31" spans="1:12" s="11" customFormat="1" ht="15" customHeight="1">
      <c r="A31" s="53" t="s">
        <v>33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s="11" customFormat="1" ht="15" customHeight="1">
      <c r="A32" s="20" t="s">
        <v>105</v>
      </c>
      <c r="B32" s="8">
        <v>5</v>
      </c>
      <c r="C32" s="28" t="s">
        <v>20</v>
      </c>
      <c r="D32" s="8">
        <v>60</v>
      </c>
      <c r="E32" s="23">
        <v>0.78</v>
      </c>
      <c r="F32" s="23">
        <v>3.66</v>
      </c>
      <c r="G32" s="23">
        <v>1.68</v>
      </c>
      <c r="H32" s="23">
        <v>42.6</v>
      </c>
      <c r="I32" s="23">
        <v>21</v>
      </c>
      <c r="J32" s="23">
        <v>9.6</v>
      </c>
      <c r="K32" s="23">
        <v>0.36</v>
      </c>
      <c r="L32" s="24">
        <v>8.0399999999999991</v>
      </c>
    </row>
    <row r="33" spans="1:12" s="11" customFormat="1" ht="15" customHeight="1">
      <c r="A33" s="20" t="s">
        <v>105</v>
      </c>
      <c r="B33" s="8">
        <v>101</v>
      </c>
      <c r="C33" s="28" t="s">
        <v>76</v>
      </c>
      <c r="D33" s="8">
        <v>200</v>
      </c>
      <c r="E33" s="23">
        <v>1.56</v>
      </c>
      <c r="F33" s="23">
        <v>4.0599999999999996</v>
      </c>
      <c r="G33" s="23">
        <v>10.76</v>
      </c>
      <c r="H33" s="23">
        <v>85.8</v>
      </c>
      <c r="I33" s="23">
        <v>20.399999999999999</v>
      </c>
      <c r="J33" s="23">
        <v>20.399999999999999</v>
      </c>
      <c r="K33" s="23">
        <v>0.78</v>
      </c>
      <c r="L33" s="24">
        <v>7.9</v>
      </c>
    </row>
    <row r="34" spans="1:12" s="11" customFormat="1" ht="15" customHeight="1">
      <c r="A34" s="20" t="s">
        <v>105</v>
      </c>
      <c r="B34" s="8">
        <v>333</v>
      </c>
      <c r="C34" s="28" t="s">
        <v>96</v>
      </c>
      <c r="D34" s="8">
        <v>90</v>
      </c>
      <c r="E34" s="23">
        <v>7.8</v>
      </c>
      <c r="F34" s="23">
        <v>7.7</v>
      </c>
      <c r="G34" s="23">
        <v>3.8</v>
      </c>
      <c r="H34" s="23">
        <v>116.1</v>
      </c>
      <c r="I34" s="23">
        <v>26.2</v>
      </c>
      <c r="J34" s="23">
        <v>17.600000000000001</v>
      </c>
      <c r="K34" s="23">
        <v>1.3</v>
      </c>
      <c r="L34" s="24">
        <v>4</v>
      </c>
    </row>
    <row r="35" spans="1:12" s="11" customFormat="1" ht="15" customHeight="1">
      <c r="A35" s="20" t="s">
        <v>105</v>
      </c>
      <c r="B35" s="8">
        <v>202</v>
      </c>
      <c r="C35" s="28" t="s">
        <v>28</v>
      </c>
      <c r="D35" s="8">
        <v>150</v>
      </c>
      <c r="E35" s="23">
        <v>5.6</v>
      </c>
      <c r="F35" s="23">
        <v>5.8</v>
      </c>
      <c r="G35" s="23">
        <v>5.3</v>
      </c>
      <c r="H35" s="23">
        <v>173.6</v>
      </c>
      <c r="I35" s="23">
        <v>14</v>
      </c>
      <c r="J35" s="23">
        <v>89</v>
      </c>
      <c r="K35" s="23">
        <v>3</v>
      </c>
      <c r="L35" s="24">
        <v>0</v>
      </c>
    </row>
    <row r="36" spans="1:12" s="11" customFormat="1" ht="15" customHeight="1">
      <c r="A36" s="20"/>
      <c r="B36" s="8"/>
      <c r="C36" s="28" t="s">
        <v>65</v>
      </c>
      <c r="D36" s="8">
        <v>200</v>
      </c>
      <c r="E36" s="23">
        <v>1</v>
      </c>
      <c r="F36" s="23">
        <v>0.2</v>
      </c>
      <c r="G36" s="23">
        <v>20.2</v>
      </c>
      <c r="H36" s="23">
        <v>86</v>
      </c>
      <c r="I36" s="23">
        <v>14</v>
      </c>
      <c r="J36" s="23">
        <v>8</v>
      </c>
      <c r="K36" s="23">
        <v>2.8</v>
      </c>
      <c r="L36" s="24">
        <v>4</v>
      </c>
    </row>
    <row r="37" spans="1:12" s="11" customFormat="1" ht="15" customHeight="1">
      <c r="A37" s="27"/>
      <c r="B37" s="8"/>
      <c r="C37" s="21" t="s">
        <v>11</v>
      </c>
      <c r="D37" s="8">
        <v>30</v>
      </c>
      <c r="E37" s="23">
        <v>2.2799999999999998</v>
      </c>
      <c r="F37" s="23">
        <v>0.24</v>
      </c>
      <c r="G37" s="23">
        <v>14.58</v>
      </c>
      <c r="H37" s="23">
        <v>71.400000000000006</v>
      </c>
      <c r="I37" s="23">
        <v>6</v>
      </c>
      <c r="J37" s="23">
        <v>4.2</v>
      </c>
      <c r="K37" s="23">
        <v>0.33</v>
      </c>
      <c r="L37" s="23">
        <v>0</v>
      </c>
    </row>
    <row r="38" spans="1:12" s="11" customFormat="1" ht="15" customHeight="1">
      <c r="A38" s="27"/>
      <c r="B38" s="8"/>
      <c r="C38" s="27" t="s">
        <v>52</v>
      </c>
      <c r="D38" s="8">
        <v>48</v>
      </c>
      <c r="E38" s="22">
        <v>3.31</v>
      </c>
      <c r="F38" s="22">
        <v>0.57999999999999996</v>
      </c>
      <c r="G38" s="22">
        <v>20.350000000000001</v>
      </c>
      <c r="H38" s="22">
        <v>102.72</v>
      </c>
      <c r="I38" s="22">
        <v>12.96</v>
      </c>
      <c r="J38" s="22">
        <v>22.08</v>
      </c>
      <c r="K38" s="22">
        <v>1.68</v>
      </c>
      <c r="L38" s="22">
        <v>0</v>
      </c>
    </row>
    <row r="39" spans="1:12" s="11" customFormat="1" ht="15" customHeight="1">
      <c r="A39" s="27"/>
      <c r="B39" s="8"/>
      <c r="C39" s="21" t="s">
        <v>132</v>
      </c>
      <c r="D39" s="5">
        <v>44</v>
      </c>
      <c r="E39" s="22">
        <v>1.36</v>
      </c>
      <c r="F39" s="22">
        <v>12.08</v>
      </c>
      <c r="G39" s="22">
        <v>25.88</v>
      </c>
      <c r="H39" s="22">
        <v>215.6</v>
      </c>
      <c r="I39" s="25">
        <v>3.2</v>
      </c>
      <c r="J39" s="25">
        <v>0.8</v>
      </c>
      <c r="K39" s="25">
        <v>0.2</v>
      </c>
      <c r="L39" s="26">
        <v>0</v>
      </c>
    </row>
    <row r="40" spans="1:12" s="11" customFormat="1" ht="15" customHeight="1">
      <c r="A40" s="27"/>
      <c r="B40" s="27"/>
      <c r="C40" s="21" t="s">
        <v>98</v>
      </c>
      <c r="D40" s="5">
        <v>174</v>
      </c>
      <c r="E40" s="22">
        <v>0.8</v>
      </c>
      <c r="F40" s="22">
        <v>0.8</v>
      </c>
      <c r="G40" s="22">
        <v>19.600000000000001</v>
      </c>
      <c r="H40" s="22">
        <v>88</v>
      </c>
      <c r="I40" s="25">
        <v>32.200000000000003</v>
      </c>
      <c r="J40" s="25">
        <v>18</v>
      </c>
      <c r="K40" s="25">
        <v>4.42</v>
      </c>
      <c r="L40" s="26">
        <v>14</v>
      </c>
    </row>
    <row r="41" spans="1:12" s="12" customFormat="1" ht="15" customHeight="1">
      <c r="A41" s="57" t="s">
        <v>35</v>
      </c>
      <c r="B41" s="57"/>
      <c r="C41" s="57"/>
      <c r="D41" s="9"/>
      <c r="E41" s="10">
        <f t="shared" ref="E41:L41" si="4">SUM(E32:E40)</f>
        <v>24.490000000000002</v>
      </c>
      <c r="F41" s="10">
        <f t="shared" si="4"/>
        <v>35.11999999999999</v>
      </c>
      <c r="G41" s="10">
        <f t="shared" si="4"/>
        <v>122.14999999999998</v>
      </c>
      <c r="H41" s="10">
        <f t="shared" si="4"/>
        <v>981.82</v>
      </c>
      <c r="I41" s="10">
        <f t="shared" si="4"/>
        <v>149.96</v>
      </c>
      <c r="J41" s="10">
        <f t="shared" si="4"/>
        <v>189.68</v>
      </c>
      <c r="K41" s="10">
        <f t="shared" si="4"/>
        <v>14.87</v>
      </c>
      <c r="L41" s="10">
        <f t="shared" si="4"/>
        <v>37.94</v>
      </c>
    </row>
    <row r="42" spans="1:12" s="12" customFormat="1" ht="15" customHeight="1">
      <c r="A42" s="55" t="s">
        <v>36</v>
      </c>
      <c r="B42" s="55"/>
      <c r="C42" s="55"/>
      <c r="D42" s="9"/>
      <c r="E42" s="10">
        <f>E30+E41</f>
        <v>38.425000000000004</v>
      </c>
      <c r="F42" s="10">
        <f t="shared" ref="F42:L42" si="5">F30+F41</f>
        <v>55.749999999999986</v>
      </c>
      <c r="G42" s="10">
        <f t="shared" si="5"/>
        <v>201.59999999999997</v>
      </c>
      <c r="H42" s="10">
        <f t="shared" si="5"/>
        <v>1547.9099999999999</v>
      </c>
      <c r="I42" s="10">
        <f t="shared" si="5"/>
        <v>434.1</v>
      </c>
      <c r="J42" s="10">
        <f t="shared" si="5"/>
        <v>278.44</v>
      </c>
      <c r="K42" s="10">
        <f t="shared" si="5"/>
        <v>18.239999999999998</v>
      </c>
      <c r="L42" s="10">
        <f t="shared" si="5"/>
        <v>159.53</v>
      </c>
    </row>
    <row r="43" spans="1:12" s="11" customFormat="1" ht="15" customHeight="1">
      <c r="A43" s="39" t="s">
        <v>143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s="11" customFormat="1" ht="15" customHeight="1">
      <c r="A44" s="50" t="s">
        <v>34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s="11" customFormat="1" ht="15" customHeight="1">
      <c r="A45" s="20" t="s">
        <v>105</v>
      </c>
      <c r="B45" s="20">
        <v>279</v>
      </c>
      <c r="C45" s="21" t="s">
        <v>97</v>
      </c>
      <c r="D45" s="5">
        <v>150</v>
      </c>
      <c r="E45" s="22">
        <v>31.6</v>
      </c>
      <c r="F45" s="22">
        <v>9.1999999999999993</v>
      </c>
      <c r="G45" s="22">
        <v>25.3</v>
      </c>
      <c r="H45" s="22">
        <v>310</v>
      </c>
      <c r="I45" s="25">
        <v>275.2</v>
      </c>
      <c r="J45" s="25">
        <v>38.4</v>
      </c>
      <c r="K45" s="25">
        <v>1.1100000000000001</v>
      </c>
      <c r="L45" s="26">
        <v>0.6</v>
      </c>
    </row>
    <row r="46" spans="1:12" s="11" customFormat="1" ht="15" customHeight="1">
      <c r="A46" s="20"/>
      <c r="B46" s="20"/>
      <c r="C46" s="21" t="s">
        <v>66</v>
      </c>
      <c r="D46" s="5">
        <v>30</v>
      </c>
      <c r="E46" s="22">
        <v>0.12</v>
      </c>
      <c r="F46" s="22">
        <v>0</v>
      </c>
      <c r="G46" s="22">
        <v>19.5</v>
      </c>
      <c r="H46" s="22">
        <v>78.599999999999994</v>
      </c>
      <c r="I46" s="25">
        <v>4.2</v>
      </c>
      <c r="J46" s="25">
        <v>2.1</v>
      </c>
      <c r="K46" s="25">
        <v>0.39</v>
      </c>
      <c r="L46" s="26">
        <v>0.15</v>
      </c>
    </row>
    <row r="47" spans="1:12" s="11" customFormat="1" ht="15" customHeight="1">
      <c r="A47" s="20"/>
      <c r="B47" s="20"/>
      <c r="C47" s="21" t="s">
        <v>59</v>
      </c>
      <c r="D47" s="5">
        <v>20</v>
      </c>
      <c r="E47" s="22">
        <v>4.6399999999999997</v>
      </c>
      <c r="F47" s="22">
        <v>5.9</v>
      </c>
      <c r="G47" s="22">
        <v>0</v>
      </c>
      <c r="H47" s="22">
        <v>71.599999999999994</v>
      </c>
      <c r="I47" s="23">
        <v>176.18</v>
      </c>
      <c r="J47" s="23">
        <v>7</v>
      </c>
      <c r="K47" s="23">
        <v>0.2</v>
      </c>
      <c r="L47" s="24">
        <v>0.14000000000000001</v>
      </c>
    </row>
    <row r="48" spans="1:12" s="11" customFormat="1" ht="15" customHeight="1">
      <c r="A48" s="20" t="s">
        <v>105</v>
      </c>
      <c r="B48" s="20">
        <v>460</v>
      </c>
      <c r="C48" s="21" t="s">
        <v>17</v>
      </c>
      <c r="D48" s="5">
        <v>200</v>
      </c>
      <c r="E48" s="22">
        <v>1.6</v>
      </c>
      <c r="F48" s="22">
        <v>1.3</v>
      </c>
      <c r="G48" s="22">
        <v>11.5</v>
      </c>
      <c r="H48" s="22">
        <v>64</v>
      </c>
      <c r="I48" s="25">
        <v>59.1</v>
      </c>
      <c r="J48" s="25">
        <v>10.5</v>
      </c>
      <c r="K48" s="25">
        <v>0.87</v>
      </c>
      <c r="L48" s="26">
        <v>0.3</v>
      </c>
    </row>
    <row r="49" spans="1:12" s="11" customFormat="1" ht="15" customHeight="1">
      <c r="A49" s="20"/>
      <c r="B49" s="20"/>
      <c r="C49" s="21" t="s">
        <v>112</v>
      </c>
      <c r="D49" s="5">
        <v>60</v>
      </c>
      <c r="E49" s="22">
        <v>4.62</v>
      </c>
      <c r="F49" s="22">
        <v>1.8</v>
      </c>
      <c r="G49" s="22">
        <v>29.88</v>
      </c>
      <c r="H49" s="22">
        <v>157.19999999999999</v>
      </c>
      <c r="I49" s="22">
        <v>13.2</v>
      </c>
      <c r="J49" s="22">
        <v>19.8</v>
      </c>
      <c r="K49" s="22">
        <v>1.2</v>
      </c>
      <c r="L49" s="22">
        <v>0</v>
      </c>
    </row>
    <row r="50" spans="1:12" s="11" customFormat="1" ht="15" customHeight="1">
      <c r="A50" s="20"/>
      <c r="B50" s="20"/>
      <c r="C50" s="21" t="s">
        <v>95</v>
      </c>
      <c r="D50" s="5">
        <v>126</v>
      </c>
      <c r="E50" s="22">
        <v>0.8</v>
      </c>
      <c r="F50" s="22">
        <v>0.6</v>
      </c>
      <c r="G50" s="22">
        <v>19</v>
      </c>
      <c r="H50" s="22">
        <v>84</v>
      </c>
      <c r="I50" s="25">
        <v>38</v>
      </c>
      <c r="J50" s="25">
        <v>24</v>
      </c>
      <c r="K50" s="25">
        <v>4.5999999999999996</v>
      </c>
      <c r="L50" s="26">
        <v>10</v>
      </c>
    </row>
    <row r="51" spans="1:12" s="12" customFormat="1" ht="15" customHeight="1">
      <c r="A51" s="52" t="s">
        <v>37</v>
      </c>
      <c r="B51" s="52"/>
      <c r="C51" s="52"/>
      <c r="D51" s="6"/>
      <c r="E51" s="7">
        <f>SUM(E45:E50)</f>
        <v>43.379999999999995</v>
      </c>
      <c r="F51" s="7">
        <f t="shared" ref="F51:L51" si="6">SUM(F45:F50)</f>
        <v>18.8</v>
      </c>
      <c r="G51" s="7">
        <f t="shared" si="6"/>
        <v>105.17999999999999</v>
      </c>
      <c r="H51" s="7">
        <f t="shared" si="6"/>
        <v>765.40000000000009</v>
      </c>
      <c r="I51" s="7">
        <f t="shared" si="6"/>
        <v>565.88</v>
      </c>
      <c r="J51" s="7">
        <f t="shared" si="6"/>
        <v>101.8</v>
      </c>
      <c r="K51" s="7">
        <f t="shared" si="6"/>
        <v>8.3699999999999992</v>
      </c>
      <c r="L51" s="7">
        <f t="shared" si="6"/>
        <v>11.19</v>
      </c>
    </row>
    <row r="52" spans="1:12" s="11" customFormat="1" ht="15" customHeight="1">
      <c r="A52" s="53" t="s">
        <v>33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s="11" customFormat="1" ht="15" customHeight="1">
      <c r="A53" s="20" t="s">
        <v>104</v>
      </c>
      <c r="B53" s="8">
        <v>33</v>
      </c>
      <c r="C53" s="28" t="s">
        <v>103</v>
      </c>
      <c r="D53" s="8">
        <v>60</v>
      </c>
      <c r="E53" s="23">
        <v>1.2</v>
      </c>
      <c r="F53" s="23">
        <v>6.66</v>
      </c>
      <c r="G53" s="23">
        <v>0.72</v>
      </c>
      <c r="H53" s="23">
        <v>66.599999999999994</v>
      </c>
      <c r="I53" s="23">
        <v>21.96</v>
      </c>
      <c r="J53" s="23">
        <v>72.959999999999994</v>
      </c>
      <c r="K53" s="23">
        <v>6.92</v>
      </c>
      <c r="L53" s="24">
        <v>1.44</v>
      </c>
    </row>
    <row r="54" spans="1:12" s="11" customFormat="1" ht="15" customHeight="1">
      <c r="A54" s="20" t="s">
        <v>104</v>
      </c>
      <c r="B54" s="8">
        <v>47</v>
      </c>
      <c r="C54" s="28" t="s">
        <v>114</v>
      </c>
      <c r="D54" s="8">
        <v>200</v>
      </c>
      <c r="E54" s="23">
        <v>4.96</v>
      </c>
      <c r="F54" s="23">
        <v>4.4800000000000004</v>
      </c>
      <c r="G54" s="23">
        <v>17.84</v>
      </c>
      <c r="H54" s="23">
        <v>133.6</v>
      </c>
      <c r="I54" s="23">
        <v>41.52</v>
      </c>
      <c r="J54" s="23">
        <v>27.28</v>
      </c>
      <c r="K54" s="23">
        <v>2.16</v>
      </c>
      <c r="L54" s="24">
        <v>14.48</v>
      </c>
    </row>
    <row r="55" spans="1:12" s="11" customFormat="1" ht="15" customHeight="1">
      <c r="A55" s="20" t="s">
        <v>105</v>
      </c>
      <c r="B55" s="8">
        <v>372</v>
      </c>
      <c r="C55" s="28" t="s">
        <v>135</v>
      </c>
      <c r="D55" s="8" t="s">
        <v>120</v>
      </c>
      <c r="E55" s="23">
        <v>13.89</v>
      </c>
      <c r="F55" s="23">
        <v>8.61</v>
      </c>
      <c r="G55" s="23">
        <v>7.97</v>
      </c>
      <c r="H55" s="23">
        <v>164.57</v>
      </c>
      <c r="I55" s="23">
        <v>35.61</v>
      </c>
      <c r="J55" s="23">
        <v>16.97</v>
      </c>
      <c r="K55" s="23">
        <v>1.25</v>
      </c>
      <c r="L55" s="24">
        <v>2.1</v>
      </c>
    </row>
    <row r="56" spans="1:12" s="11" customFormat="1" ht="15" customHeight="1">
      <c r="A56" s="20" t="s">
        <v>105</v>
      </c>
      <c r="B56" s="8">
        <v>256</v>
      </c>
      <c r="C56" s="29" t="s">
        <v>21</v>
      </c>
      <c r="D56" s="8">
        <v>150</v>
      </c>
      <c r="E56" s="23">
        <v>5.55</v>
      </c>
      <c r="F56" s="23">
        <v>0.45</v>
      </c>
      <c r="G56" s="23">
        <v>29.57</v>
      </c>
      <c r="H56" s="23">
        <v>190.35</v>
      </c>
      <c r="I56" s="23">
        <v>13.79</v>
      </c>
      <c r="J56" s="23">
        <v>8.8699999999999992</v>
      </c>
      <c r="K56" s="23">
        <v>1.08</v>
      </c>
      <c r="L56" s="24">
        <v>0</v>
      </c>
    </row>
    <row r="57" spans="1:12" s="11" customFormat="1" ht="15" customHeight="1">
      <c r="A57" s="20" t="s">
        <v>105</v>
      </c>
      <c r="B57" s="8">
        <v>494</v>
      </c>
      <c r="C57" s="29" t="s">
        <v>67</v>
      </c>
      <c r="D57" s="8">
        <v>200</v>
      </c>
      <c r="E57" s="23">
        <v>0.3</v>
      </c>
      <c r="F57" s="23">
        <v>0.01</v>
      </c>
      <c r="G57" s="23">
        <v>17.5</v>
      </c>
      <c r="H57" s="23">
        <v>72</v>
      </c>
      <c r="I57" s="23">
        <v>16.399999999999999</v>
      </c>
      <c r="J57" s="23">
        <v>4.3</v>
      </c>
      <c r="K57" s="23">
        <v>0.9</v>
      </c>
      <c r="L57" s="24">
        <v>0.1</v>
      </c>
    </row>
    <row r="58" spans="1:12" s="11" customFormat="1" ht="15" customHeight="1">
      <c r="A58" s="27"/>
      <c r="B58" s="8"/>
      <c r="C58" s="21" t="s">
        <v>11</v>
      </c>
      <c r="D58" s="8">
        <v>30</v>
      </c>
      <c r="E58" s="23">
        <v>2.2799999999999998</v>
      </c>
      <c r="F58" s="23">
        <v>0.24</v>
      </c>
      <c r="G58" s="23">
        <v>14.58</v>
      </c>
      <c r="H58" s="23">
        <v>71.400000000000006</v>
      </c>
      <c r="I58" s="23">
        <v>6</v>
      </c>
      <c r="J58" s="23">
        <v>4.2</v>
      </c>
      <c r="K58" s="23">
        <v>0.33</v>
      </c>
      <c r="L58" s="23">
        <v>0</v>
      </c>
    </row>
    <row r="59" spans="1:12" s="11" customFormat="1" ht="15" customHeight="1">
      <c r="A59" s="27"/>
      <c r="B59" s="27"/>
      <c r="C59" s="27" t="s">
        <v>52</v>
      </c>
      <c r="D59" s="8">
        <v>48</v>
      </c>
      <c r="E59" s="22">
        <v>3.31</v>
      </c>
      <c r="F59" s="22">
        <v>0.57999999999999996</v>
      </c>
      <c r="G59" s="22">
        <v>20.350000000000001</v>
      </c>
      <c r="H59" s="22">
        <v>102.72</v>
      </c>
      <c r="I59" s="22">
        <v>12.96</v>
      </c>
      <c r="J59" s="22">
        <v>22.08</v>
      </c>
      <c r="K59" s="22">
        <v>1.68</v>
      </c>
      <c r="L59" s="22">
        <v>0</v>
      </c>
    </row>
    <row r="60" spans="1:12" s="12" customFormat="1" ht="15" customHeight="1">
      <c r="A60" s="55" t="s">
        <v>35</v>
      </c>
      <c r="B60" s="55"/>
      <c r="C60" s="55"/>
      <c r="D60" s="9"/>
      <c r="E60" s="10">
        <f>SUM(E53:E59)</f>
        <v>31.490000000000002</v>
      </c>
      <c r="F60" s="10">
        <f t="shared" ref="F60:L60" si="7">SUM(F53:F59)</f>
        <v>21.029999999999998</v>
      </c>
      <c r="G60" s="10">
        <f t="shared" si="7"/>
        <v>108.53</v>
      </c>
      <c r="H60" s="10">
        <f t="shared" si="7"/>
        <v>801.24</v>
      </c>
      <c r="I60" s="10">
        <f t="shared" si="7"/>
        <v>148.24</v>
      </c>
      <c r="J60" s="10">
        <f t="shared" si="7"/>
        <v>156.65999999999997</v>
      </c>
      <c r="K60" s="10">
        <f t="shared" si="7"/>
        <v>14.32</v>
      </c>
      <c r="L60" s="10">
        <f t="shared" si="7"/>
        <v>18.12</v>
      </c>
    </row>
    <row r="61" spans="1:12" s="12" customFormat="1" ht="15" customHeight="1">
      <c r="A61" s="55" t="s">
        <v>36</v>
      </c>
      <c r="B61" s="55"/>
      <c r="C61" s="55"/>
      <c r="D61" s="9"/>
      <c r="E61" s="10">
        <f>E51+E60</f>
        <v>74.87</v>
      </c>
      <c r="F61" s="10">
        <f t="shared" ref="F61:L61" si="8">F51+F60</f>
        <v>39.83</v>
      </c>
      <c r="G61" s="10">
        <f t="shared" si="8"/>
        <v>213.70999999999998</v>
      </c>
      <c r="H61" s="10">
        <f t="shared" si="8"/>
        <v>1566.64</v>
      </c>
      <c r="I61" s="10">
        <f t="shared" si="8"/>
        <v>714.12</v>
      </c>
      <c r="J61" s="10">
        <f t="shared" si="8"/>
        <v>258.45999999999998</v>
      </c>
      <c r="K61" s="10">
        <f t="shared" si="8"/>
        <v>22.689999999999998</v>
      </c>
      <c r="L61" s="10">
        <f t="shared" si="8"/>
        <v>29.310000000000002</v>
      </c>
    </row>
    <row r="62" spans="1:12" s="11" customFormat="1" ht="15" customHeight="1">
      <c r="A62" s="39" t="s">
        <v>144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s="11" customFormat="1" ht="15" customHeight="1">
      <c r="A63" s="50" t="s">
        <v>34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s="11" customFormat="1" ht="15" customHeight="1">
      <c r="A64" s="20" t="s">
        <v>105</v>
      </c>
      <c r="B64" s="5">
        <v>234</v>
      </c>
      <c r="C64" s="30" t="s">
        <v>16</v>
      </c>
      <c r="D64" s="5">
        <v>150</v>
      </c>
      <c r="E64" s="22">
        <v>4.16</v>
      </c>
      <c r="F64" s="22">
        <v>5.16</v>
      </c>
      <c r="G64" s="22">
        <v>24.47</v>
      </c>
      <c r="H64" s="22">
        <v>160.94999999999999</v>
      </c>
      <c r="I64" s="22">
        <v>110.61</v>
      </c>
      <c r="J64" s="22">
        <v>23.75</v>
      </c>
      <c r="K64" s="22">
        <v>0.13</v>
      </c>
      <c r="L64" s="31">
        <v>1.1599999999999999</v>
      </c>
    </row>
    <row r="65" spans="1:12" s="11" customFormat="1" ht="15" customHeight="1">
      <c r="A65" s="20"/>
      <c r="B65" s="20"/>
      <c r="C65" s="21" t="s">
        <v>4</v>
      </c>
      <c r="D65" s="5">
        <v>15</v>
      </c>
      <c r="E65" s="22">
        <v>0.12</v>
      </c>
      <c r="F65" s="22">
        <v>10.88</v>
      </c>
      <c r="G65" s="22">
        <v>0.2</v>
      </c>
      <c r="H65" s="22">
        <v>99.14</v>
      </c>
      <c r="I65" s="23">
        <v>0.36</v>
      </c>
      <c r="J65" s="23">
        <v>0</v>
      </c>
      <c r="K65" s="23">
        <v>0</v>
      </c>
      <c r="L65" s="24">
        <v>0</v>
      </c>
    </row>
    <row r="66" spans="1:12" s="11" customFormat="1" ht="15" customHeight="1">
      <c r="A66" s="20" t="s">
        <v>105</v>
      </c>
      <c r="B66" s="20">
        <v>457</v>
      </c>
      <c r="C66" s="21" t="s">
        <v>32</v>
      </c>
      <c r="D66" s="5">
        <v>200</v>
      </c>
      <c r="E66" s="22">
        <v>0.2</v>
      </c>
      <c r="F66" s="22">
        <v>0.1</v>
      </c>
      <c r="G66" s="22">
        <v>9.3000000000000007</v>
      </c>
      <c r="H66" s="22">
        <v>38</v>
      </c>
      <c r="I66" s="25">
        <v>5.0999999999999996</v>
      </c>
      <c r="J66" s="25">
        <v>4.2</v>
      </c>
      <c r="K66" s="25">
        <v>0.82</v>
      </c>
      <c r="L66" s="26">
        <v>0</v>
      </c>
    </row>
    <row r="67" spans="1:12" s="11" customFormat="1" ht="15" customHeight="1">
      <c r="A67" s="20"/>
      <c r="B67" s="20"/>
      <c r="C67" s="21" t="s">
        <v>112</v>
      </c>
      <c r="D67" s="5">
        <v>60</v>
      </c>
      <c r="E67" s="22">
        <v>4.62</v>
      </c>
      <c r="F67" s="22">
        <v>1.8</v>
      </c>
      <c r="G67" s="22">
        <v>29.88</v>
      </c>
      <c r="H67" s="22">
        <v>157.19999999999999</v>
      </c>
      <c r="I67" s="22">
        <v>13.2</v>
      </c>
      <c r="J67" s="22">
        <v>19.8</v>
      </c>
      <c r="K67" s="22">
        <v>1.2</v>
      </c>
      <c r="L67" s="22">
        <v>0</v>
      </c>
    </row>
    <row r="68" spans="1:12" s="11" customFormat="1" ht="15" customHeight="1">
      <c r="A68" s="20"/>
      <c r="B68" s="20"/>
      <c r="C68" s="21" t="s">
        <v>139</v>
      </c>
      <c r="D68" s="5">
        <v>145</v>
      </c>
      <c r="E68" s="22">
        <v>3.78</v>
      </c>
      <c r="F68" s="22">
        <v>0.84</v>
      </c>
      <c r="G68" s="22">
        <v>34.020000000000003</v>
      </c>
      <c r="H68" s="22">
        <v>0.1</v>
      </c>
      <c r="I68" s="25">
        <v>142.80000000000001</v>
      </c>
      <c r="J68" s="25">
        <v>54.6</v>
      </c>
      <c r="K68" s="25">
        <v>1.26</v>
      </c>
      <c r="L68" s="26">
        <v>252</v>
      </c>
    </row>
    <row r="69" spans="1:12" s="11" customFormat="1" ht="15" hidden="1" customHeight="1">
      <c r="A69" s="20"/>
      <c r="B69" s="20"/>
    </row>
    <row r="70" spans="1:12" s="12" customFormat="1" ht="15" customHeight="1">
      <c r="A70" s="58" t="s">
        <v>37</v>
      </c>
      <c r="B70" s="59"/>
      <c r="C70" s="60"/>
      <c r="D70" s="6"/>
      <c r="E70" s="7">
        <f t="shared" ref="E70:L70" ca="1" si="9">SUM(E64:E81)</f>
        <v>14.295</v>
      </c>
      <c r="F70" s="7">
        <f t="shared" ca="1" si="9"/>
        <v>32.910000000000004</v>
      </c>
      <c r="G70" s="7">
        <f t="shared" ca="1" si="9"/>
        <v>108.13</v>
      </c>
      <c r="H70" s="7">
        <f t="shared" ca="1" si="9"/>
        <v>785.68999999999994</v>
      </c>
      <c r="I70" s="7">
        <f t="shared" ca="1" si="9"/>
        <v>257.33999999999997</v>
      </c>
      <c r="J70" s="7">
        <f t="shared" ca="1" si="9"/>
        <v>87.56</v>
      </c>
      <c r="K70" s="7">
        <f t="shared" ca="1" si="9"/>
        <v>7.5699999999999994</v>
      </c>
      <c r="L70" s="7">
        <f t="shared" ca="1" si="9"/>
        <v>11.59</v>
      </c>
    </row>
    <row r="71" spans="1:12" s="11" customFormat="1" ht="15" customHeight="1">
      <c r="A71" s="53" t="s">
        <v>33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2" s="11" customFormat="1" ht="15" customHeight="1">
      <c r="A72" s="20" t="s">
        <v>105</v>
      </c>
      <c r="B72" s="8">
        <v>15</v>
      </c>
      <c r="C72" s="27" t="s">
        <v>136</v>
      </c>
      <c r="D72" s="8">
        <v>60</v>
      </c>
      <c r="E72" s="23">
        <v>0.48</v>
      </c>
      <c r="F72" s="23">
        <v>3.66</v>
      </c>
      <c r="G72" s="23">
        <v>1.62</v>
      </c>
      <c r="H72" s="23">
        <v>41.4</v>
      </c>
      <c r="I72" s="23">
        <v>12</v>
      </c>
      <c r="J72" s="23">
        <v>8.4</v>
      </c>
      <c r="K72" s="23">
        <v>0.32</v>
      </c>
      <c r="L72" s="24">
        <v>2.52</v>
      </c>
    </row>
    <row r="73" spans="1:12" s="11" customFormat="1" ht="15" customHeight="1">
      <c r="A73" s="20" t="s">
        <v>105</v>
      </c>
      <c r="B73" s="8">
        <v>104</v>
      </c>
      <c r="C73" s="28" t="s">
        <v>10</v>
      </c>
      <c r="D73" s="8">
        <v>200</v>
      </c>
      <c r="E73" s="23">
        <v>1.26</v>
      </c>
      <c r="F73" s="23">
        <v>3.6</v>
      </c>
      <c r="G73" s="23">
        <v>4.62</v>
      </c>
      <c r="H73" s="23">
        <v>56</v>
      </c>
      <c r="I73" s="23">
        <v>29.62</v>
      </c>
      <c r="J73" s="23">
        <v>16.239999999999998</v>
      </c>
      <c r="K73" s="23">
        <v>0.62</v>
      </c>
      <c r="L73" s="24">
        <v>9.52</v>
      </c>
    </row>
    <row r="74" spans="1:12" s="11" customFormat="1" ht="15" customHeight="1">
      <c r="A74" s="20" t="s">
        <v>105</v>
      </c>
      <c r="B74" s="8">
        <v>303</v>
      </c>
      <c r="C74" s="28" t="s">
        <v>68</v>
      </c>
      <c r="D74" s="8">
        <v>90</v>
      </c>
      <c r="E74" s="23">
        <v>12.78</v>
      </c>
      <c r="F74" s="23">
        <v>4.32</v>
      </c>
      <c r="G74" s="23">
        <v>2.7</v>
      </c>
      <c r="H74" s="23">
        <v>100.8</v>
      </c>
      <c r="I74" s="23">
        <v>57.87</v>
      </c>
      <c r="J74" s="23">
        <v>23.58</v>
      </c>
      <c r="K74" s="23">
        <v>0.73</v>
      </c>
      <c r="L74" s="24">
        <v>0.45</v>
      </c>
    </row>
    <row r="75" spans="1:12" s="11" customFormat="1" ht="15" customHeight="1">
      <c r="A75" s="20" t="s">
        <v>105</v>
      </c>
      <c r="B75" s="8">
        <v>152</v>
      </c>
      <c r="C75" s="29" t="s">
        <v>69</v>
      </c>
      <c r="D75" s="8" t="s">
        <v>115</v>
      </c>
      <c r="E75" s="23">
        <v>2.95</v>
      </c>
      <c r="F75" s="23">
        <v>7.97</v>
      </c>
      <c r="G75" s="23">
        <v>16.39</v>
      </c>
      <c r="H75" s="23">
        <v>149.1</v>
      </c>
      <c r="I75" s="23">
        <v>17.66</v>
      </c>
      <c r="J75" s="23">
        <v>30.11</v>
      </c>
      <c r="K75" s="23">
        <v>1.2</v>
      </c>
      <c r="L75" s="24">
        <v>21.4</v>
      </c>
    </row>
    <row r="76" spans="1:12" s="11" customFormat="1" ht="15" customHeight="1">
      <c r="A76" s="20" t="s">
        <v>105</v>
      </c>
      <c r="B76" s="8">
        <v>495</v>
      </c>
      <c r="C76" s="21" t="s">
        <v>8</v>
      </c>
      <c r="D76" s="8">
        <v>200</v>
      </c>
      <c r="E76" s="23">
        <v>0.6</v>
      </c>
      <c r="F76" s="23">
        <v>0.1</v>
      </c>
      <c r="G76" s="23">
        <v>20.100000000000001</v>
      </c>
      <c r="H76" s="23">
        <v>84</v>
      </c>
      <c r="I76" s="23">
        <v>20.100000000000001</v>
      </c>
      <c r="J76" s="23">
        <v>14.4</v>
      </c>
      <c r="K76" s="23">
        <v>0.69</v>
      </c>
      <c r="L76" s="24">
        <v>0.2</v>
      </c>
    </row>
    <row r="77" spans="1:12" s="11" customFormat="1" ht="15" customHeight="1">
      <c r="A77" s="27"/>
      <c r="B77" s="8"/>
      <c r="C77" s="21" t="s">
        <v>11</v>
      </c>
      <c r="D77" s="8">
        <v>30</v>
      </c>
      <c r="E77" s="23">
        <v>2.2799999999999998</v>
      </c>
      <c r="F77" s="23">
        <v>0.24</v>
      </c>
      <c r="G77" s="23">
        <v>14.58</v>
      </c>
      <c r="H77" s="23">
        <v>71.400000000000006</v>
      </c>
      <c r="I77" s="23">
        <v>6</v>
      </c>
      <c r="J77" s="23">
        <v>4.2</v>
      </c>
      <c r="K77" s="23">
        <v>0.33</v>
      </c>
      <c r="L77" s="23">
        <v>0</v>
      </c>
    </row>
    <row r="78" spans="1:12" s="11" customFormat="1" ht="15" customHeight="1">
      <c r="A78" s="27"/>
      <c r="B78" s="8"/>
      <c r="C78" s="27" t="s">
        <v>52</v>
      </c>
      <c r="D78" s="8">
        <v>48</v>
      </c>
      <c r="E78" s="22">
        <v>3.31</v>
      </c>
      <c r="F78" s="22">
        <v>0.57999999999999996</v>
      </c>
      <c r="G78" s="22">
        <v>20.350000000000001</v>
      </c>
      <c r="H78" s="22">
        <v>102.72</v>
      </c>
      <c r="I78" s="22">
        <v>12.96</v>
      </c>
      <c r="J78" s="22">
        <v>22.08</v>
      </c>
      <c r="K78" s="22">
        <v>1.68</v>
      </c>
      <c r="L78" s="22">
        <v>0</v>
      </c>
    </row>
    <row r="79" spans="1:12" s="11" customFormat="1" ht="15" customHeight="1">
      <c r="A79" s="27"/>
      <c r="B79" s="8"/>
      <c r="C79" s="21" t="s">
        <v>131</v>
      </c>
      <c r="D79" s="5">
        <v>150</v>
      </c>
      <c r="E79" s="22">
        <v>4.05</v>
      </c>
      <c r="F79" s="22">
        <v>3.75</v>
      </c>
      <c r="G79" s="22">
        <v>16.2</v>
      </c>
      <c r="H79" s="22">
        <v>118.5</v>
      </c>
      <c r="I79" s="23">
        <v>181.5</v>
      </c>
      <c r="J79" s="23">
        <v>22.5</v>
      </c>
      <c r="K79" s="23">
        <v>0.15</v>
      </c>
      <c r="L79" s="8">
        <v>1.35</v>
      </c>
    </row>
    <row r="80" spans="1:12" s="11" customFormat="1" ht="15" customHeight="1">
      <c r="A80" s="27"/>
      <c r="B80" s="8"/>
      <c r="C80" s="21" t="s">
        <v>130</v>
      </c>
      <c r="D80" s="5">
        <v>138</v>
      </c>
      <c r="E80" s="22">
        <v>3</v>
      </c>
      <c r="F80" s="22">
        <v>1</v>
      </c>
      <c r="G80" s="22">
        <v>42</v>
      </c>
      <c r="H80" s="22">
        <v>192</v>
      </c>
      <c r="I80" s="25">
        <v>16</v>
      </c>
      <c r="J80" s="25">
        <v>84</v>
      </c>
      <c r="K80" s="25">
        <v>1.26</v>
      </c>
      <c r="L80" s="26">
        <v>20</v>
      </c>
    </row>
    <row r="81" spans="1:12" s="11" customFormat="1" ht="15" customHeight="1">
      <c r="A81" s="27"/>
      <c r="B81" s="27"/>
      <c r="C81" s="27" t="s">
        <v>132</v>
      </c>
      <c r="D81" s="8">
        <v>107</v>
      </c>
      <c r="E81" s="22">
        <v>1.36</v>
      </c>
      <c r="F81" s="22">
        <v>12.08</v>
      </c>
      <c r="G81" s="22">
        <v>25.88</v>
      </c>
      <c r="H81" s="22">
        <v>215.6</v>
      </c>
      <c r="I81" s="25">
        <v>3.2</v>
      </c>
      <c r="J81" s="25">
        <v>0.8</v>
      </c>
      <c r="K81" s="25">
        <v>0.2</v>
      </c>
      <c r="L81" s="26">
        <v>0</v>
      </c>
    </row>
    <row r="82" spans="1:12" s="12" customFormat="1" ht="15" customHeight="1">
      <c r="A82" s="61" t="s">
        <v>35</v>
      </c>
      <c r="B82" s="62"/>
      <c r="C82" s="63"/>
      <c r="D82" s="9"/>
      <c r="E82" s="10">
        <f t="shared" ref="E82:L82" si="10">SUM(E72:E81)</f>
        <v>32.07</v>
      </c>
      <c r="F82" s="10">
        <f t="shared" si="10"/>
        <v>37.299999999999997</v>
      </c>
      <c r="G82" s="10">
        <f t="shared" si="10"/>
        <v>164.44</v>
      </c>
      <c r="H82" s="10">
        <f t="shared" si="10"/>
        <v>1131.52</v>
      </c>
      <c r="I82" s="10">
        <f t="shared" si="10"/>
        <v>356.91</v>
      </c>
      <c r="J82" s="10">
        <f t="shared" si="10"/>
        <v>226.31</v>
      </c>
      <c r="K82" s="10">
        <f t="shared" si="10"/>
        <v>7.1800000000000006</v>
      </c>
      <c r="L82" s="10">
        <f t="shared" si="10"/>
        <v>55.440000000000005</v>
      </c>
    </row>
    <row r="83" spans="1:12" s="12" customFormat="1" ht="15" customHeight="1">
      <c r="A83" s="55" t="s">
        <v>36</v>
      </c>
      <c r="B83" s="55"/>
      <c r="C83" s="55"/>
      <c r="D83" s="9"/>
      <c r="E83" s="10">
        <f ca="1">E70+E82</f>
        <v>39.935000000000002</v>
      </c>
      <c r="F83" s="10">
        <f t="shared" ref="F83:L83" ca="1" si="11">F70+F82</f>
        <v>55.73</v>
      </c>
      <c r="G83" s="10">
        <f t="shared" ca="1" si="11"/>
        <v>205.14999999999998</v>
      </c>
      <c r="H83" s="10">
        <f t="shared" ca="1" si="11"/>
        <v>1566.63</v>
      </c>
      <c r="I83" s="10">
        <f t="shared" ca="1" si="11"/>
        <v>384.86</v>
      </c>
      <c r="J83" s="10">
        <f t="shared" ca="1" si="11"/>
        <v>280.52</v>
      </c>
      <c r="K83" s="10">
        <f t="shared" ca="1" si="11"/>
        <v>19.5</v>
      </c>
      <c r="L83" s="10">
        <f t="shared" ca="1" si="11"/>
        <v>35.53</v>
      </c>
    </row>
    <row r="84" spans="1:12" s="11" customFormat="1" ht="15" customHeight="1">
      <c r="A84" s="39" t="s">
        <v>145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s="11" customFormat="1" ht="15" customHeight="1">
      <c r="A85" s="50" t="s">
        <v>34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1:12" s="11" customFormat="1" ht="15" customHeight="1">
      <c r="A86" s="20" t="s">
        <v>105</v>
      </c>
      <c r="B86" s="5">
        <v>226</v>
      </c>
      <c r="C86" s="30" t="s">
        <v>29</v>
      </c>
      <c r="D86" s="5">
        <v>150</v>
      </c>
      <c r="E86" s="22">
        <v>3.93</v>
      </c>
      <c r="F86" s="22">
        <v>5.01</v>
      </c>
      <c r="G86" s="22">
        <v>20.72</v>
      </c>
      <c r="H86" s="22">
        <v>143.69999999999999</v>
      </c>
      <c r="I86" s="22">
        <v>97.61</v>
      </c>
      <c r="J86" s="22">
        <v>23</v>
      </c>
      <c r="K86" s="22">
        <v>0.33</v>
      </c>
      <c r="L86" s="31">
        <v>0.99</v>
      </c>
    </row>
    <row r="87" spans="1:12" s="11" customFormat="1" ht="15" customHeight="1">
      <c r="A87" s="20"/>
      <c r="B87" s="20"/>
      <c r="C87" s="21" t="s">
        <v>4</v>
      </c>
      <c r="D87" s="5">
        <v>15</v>
      </c>
      <c r="E87" s="22">
        <v>0.12</v>
      </c>
      <c r="F87" s="22">
        <v>10.88</v>
      </c>
      <c r="G87" s="22">
        <v>0.2</v>
      </c>
      <c r="H87" s="22">
        <v>99.14</v>
      </c>
      <c r="I87" s="23">
        <v>0.36</v>
      </c>
      <c r="J87" s="23">
        <v>0</v>
      </c>
      <c r="K87" s="23">
        <v>0</v>
      </c>
      <c r="L87" s="24">
        <v>0</v>
      </c>
    </row>
    <row r="88" spans="1:12" s="11" customFormat="1" ht="15" customHeight="1">
      <c r="A88" s="20" t="s">
        <v>105</v>
      </c>
      <c r="B88" s="20">
        <v>462</v>
      </c>
      <c r="C88" s="21" t="s">
        <v>7</v>
      </c>
      <c r="D88" s="5">
        <v>200</v>
      </c>
      <c r="E88" s="22">
        <v>3.3</v>
      </c>
      <c r="F88" s="22">
        <v>2.9</v>
      </c>
      <c r="G88" s="22">
        <v>13.8</v>
      </c>
      <c r="H88" s="22">
        <v>94</v>
      </c>
      <c r="I88" s="25">
        <v>111.3</v>
      </c>
      <c r="J88" s="25">
        <v>22.3</v>
      </c>
      <c r="K88" s="25">
        <v>0.65</v>
      </c>
      <c r="L88" s="26">
        <v>0.7</v>
      </c>
    </row>
    <row r="89" spans="1:12" s="11" customFormat="1" ht="15" customHeight="1">
      <c r="A89" s="20"/>
      <c r="B89" s="20"/>
      <c r="C89" s="21" t="s">
        <v>112</v>
      </c>
      <c r="D89" s="5">
        <v>60</v>
      </c>
      <c r="E89" s="22">
        <v>4.62</v>
      </c>
      <c r="F89" s="22">
        <v>1.8</v>
      </c>
      <c r="G89" s="22">
        <v>29.88</v>
      </c>
      <c r="H89" s="22">
        <v>157.19999999999999</v>
      </c>
      <c r="I89" s="22">
        <v>13.2</v>
      </c>
      <c r="J89" s="22">
        <v>19.8</v>
      </c>
      <c r="K89" s="22">
        <v>1.2</v>
      </c>
      <c r="L89" s="22">
        <v>0</v>
      </c>
    </row>
    <row r="90" spans="1:12" s="11" customFormat="1" ht="15" customHeight="1">
      <c r="A90" s="20"/>
      <c r="B90" s="20"/>
      <c r="C90" s="21" t="s">
        <v>93</v>
      </c>
      <c r="D90" s="5">
        <v>250</v>
      </c>
      <c r="E90" s="22">
        <v>1.8</v>
      </c>
      <c r="F90" s="22">
        <v>0.4</v>
      </c>
      <c r="G90" s="22">
        <v>16.2</v>
      </c>
      <c r="H90" s="22">
        <v>80</v>
      </c>
      <c r="I90" s="25">
        <v>68</v>
      </c>
      <c r="J90" s="25">
        <v>26</v>
      </c>
      <c r="K90" s="25">
        <v>0.6</v>
      </c>
      <c r="L90" s="26">
        <v>120</v>
      </c>
    </row>
    <row r="91" spans="1:12" s="11" customFormat="1" ht="15" customHeight="1">
      <c r="A91" s="20"/>
      <c r="B91" s="20"/>
      <c r="C91" s="21"/>
      <c r="D91" s="5"/>
      <c r="E91" s="22"/>
      <c r="F91" s="22"/>
      <c r="G91" s="22"/>
      <c r="H91" s="22"/>
      <c r="I91" s="25"/>
      <c r="J91" s="25"/>
      <c r="K91" s="25"/>
      <c r="L91" s="26"/>
    </row>
    <row r="92" spans="1:12" s="12" customFormat="1" ht="15" customHeight="1">
      <c r="A92" s="52" t="s">
        <v>37</v>
      </c>
      <c r="B92" s="52"/>
      <c r="C92" s="52"/>
      <c r="D92" s="6"/>
      <c r="E92" s="7">
        <f>SUM(E86:E91)</f>
        <v>13.77</v>
      </c>
      <c r="F92" s="7">
        <f t="shared" ref="F92:L92" si="12">SUM(F86:F91)</f>
        <v>20.99</v>
      </c>
      <c r="G92" s="7">
        <f t="shared" si="12"/>
        <v>80.8</v>
      </c>
      <c r="H92" s="7">
        <f t="shared" si="12"/>
        <v>574.04</v>
      </c>
      <c r="I92" s="7">
        <f t="shared" si="12"/>
        <v>290.46999999999997</v>
      </c>
      <c r="J92" s="7">
        <f t="shared" si="12"/>
        <v>91.1</v>
      </c>
      <c r="K92" s="7">
        <f t="shared" si="12"/>
        <v>2.78</v>
      </c>
      <c r="L92" s="7">
        <f t="shared" si="12"/>
        <v>121.69</v>
      </c>
    </row>
    <row r="93" spans="1:12" s="11" customFormat="1" ht="15" customHeight="1">
      <c r="A93" s="53" t="s">
        <v>33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2" s="11" customFormat="1" ht="15" customHeight="1">
      <c r="A94" s="20" t="s">
        <v>105</v>
      </c>
      <c r="B94" s="8">
        <v>19</v>
      </c>
      <c r="C94" s="28" t="s">
        <v>83</v>
      </c>
      <c r="D94" s="8">
        <v>60</v>
      </c>
      <c r="E94" s="23">
        <v>0.48</v>
      </c>
      <c r="F94" s="23">
        <v>3.78</v>
      </c>
      <c r="G94" s="23">
        <v>3.6</v>
      </c>
      <c r="H94" s="23">
        <v>50.4</v>
      </c>
      <c r="I94" s="23">
        <v>9</v>
      </c>
      <c r="J94" s="23">
        <v>9</v>
      </c>
      <c r="K94" s="23">
        <v>0.84</v>
      </c>
      <c r="L94" s="24">
        <v>9.5399999999999991</v>
      </c>
    </row>
    <row r="95" spans="1:12" s="11" customFormat="1" ht="15" customHeight="1">
      <c r="A95" s="20" t="s">
        <v>105</v>
      </c>
      <c r="B95" s="8">
        <v>106</v>
      </c>
      <c r="C95" s="28" t="s">
        <v>84</v>
      </c>
      <c r="D95" s="8">
        <v>200</v>
      </c>
      <c r="E95" s="23">
        <v>1.2</v>
      </c>
      <c r="F95" s="23">
        <v>3.6</v>
      </c>
      <c r="G95" s="23">
        <v>3.38</v>
      </c>
      <c r="H95" s="23">
        <v>50.8</v>
      </c>
      <c r="I95" s="23">
        <v>32.14</v>
      </c>
      <c r="J95" s="23">
        <v>15.98</v>
      </c>
      <c r="K95" s="23">
        <v>0.61</v>
      </c>
      <c r="L95" s="24">
        <v>3.58</v>
      </c>
    </row>
    <row r="96" spans="1:12" s="11" customFormat="1" ht="15" customHeight="1">
      <c r="A96" s="20" t="s">
        <v>105</v>
      </c>
      <c r="B96" s="8">
        <v>375</v>
      </c>
      <c r="C96" s="28" t="s">
        <v>70</v>
      </c>
      <c r="D96" s="8">
        <v>210</v>
      </c>
      <c r="E96" s="23">
        <v>23.1</v>
      </c>
      <c r="F96" s="23">
        <v>26.1</v>
      </c>
      <c r="G96" s="23">
        <v>29.9</v>
      </c>
      <c r="H96" s="23">
        <v>446.9</v>
      </c>
      <c r="I96" s="23">
        <v>31.4</v>
      </c>
      <c r="J96" s="23">
        <v>41</v>
      </c>
      <c r="K96" s="23">
        <v>1.7</v>
      </c>
      <c r="L96" s="24">
        <v>1.3</v>
      </c>
    </row>
    <row r="97" spans="1:12" s="11" customFormat="1" ht="15" customHeight="1">
      <c r="A97" s="20" t="s">
        <v>105</v>
      </c>
      <c r="B97" s="8">
        <v>487</v>
      </c>
      <c r="C97" s="27" t="s">
        <v>22</v>
      </c>
      <c r="D97" s="8">
        <v>200</v>
      </c>
      <c r="E97" s="23">
        <v>0.3</v>
      </c>
      <c r="F97" s="23">
        <v>0.2</v>
      </c>
      <c r="G97" s="23">
        <v>14.2</v>
      </c>
      <c r="H97" s="23">
        <v>60</v>
      </c>
      <c r="I97" s="23">
        <v>13.5</v>
      </c>
      <c r="J97" s="23">
        <v>5.9</v>
      </c>
      <c r="K97" s="23">
        <v>1.1599999999999999</v>
      </c>
      <c r="L97" s="24">
        <v>3.3</v>
      </c>
    </row>
    <row r="98" spans="1:12" s="11" customFormat="1" ht="15" customHeight="1">
      <c r="A98" s="27"/>
      <c r="B98" s="8"/>
      <c r="C98" s="21" t="s">
        <v>11</v>
      </c>
      <c r="D98" s="8">
        <v>30</v>
      </c>
      <c r="E98" s="23">
        <v>2.2799999999999998</v>
      </c>
      <c r="F98" s="23">
        <v>0.24</v>
      </c>
      <c r="G98" s="23">
        <v>14.58</v>
      </c>
      <c r="H98" s="23">
        <v>71.400000000000006</v>
      </c>
      <c r="I98" s="23">
        <v>6</v>
      </c>
      <c r="J98" s="23">
        <v>4.2</v>
      </c>
      <c r="K98" s="23">
        <v>0.33</v>
      </c>
      <c r="L98" s="23">
        <v>0</v>
      </c>
    </row>
    <row r="99" spans="1:12" s="11" customFormat="1" ht="15" customHeight="1">
      <c r="A99" s="27"/>
      <c r="B99" s="8"/>
      <c r="C99" s="27" t="s">
        <v>52</v>
      </c>
      <c r="D99" s="8">
        <v>48</v>
      </c>
      <c r="E99" s="22">
        <v>3.31</v>
      </c>
      <c r="F99" s="22">
        <v>0.57999999999999996</v>
      </c>
      <c r="G99" s="22">
        <v>20.350000000000001</v>
      </c>
      <c r="H99" s="22">
        <v>102.72</v>
      </c>
      <c r="I99" s="22">
        <v>12.96</v>
      </c>
      <c r="J99" s="22">
        <v>22.08</v>
      </c>
      <c r="K99" s="22">
        <v>1.68</v>
      </c>
      <c r="L99" s="22">
        <v>0</v>
      </c>
    </row>
    <row r="100" spans="1:12" s="11" customFormat="1" ht="15" customHeight="1">
      <c r="A100" s="27"/>
      <c r="B100" s="8"/>
      <c r="C100" s="27" t="s">
        <v>123</v>
      </c>
      <c r="D100" s="8">
        <v>66</v>
      </c>
      <c r="E100" s="22">
        <v>1.36</v>
      </c>
      <c r="F100" s="22">
        <v>12.08</v>
      </c>
      <c r="G100" s="22">
        <v>25.88</v>
      </c>
      <c r="H100" s="22">
        <v>215.6</v>
      </c>
      <c r="I100" s="25">
        <v>3.2</v>
      </c>
      <c r="J100" s="25">
        <v>0.8</v>
      </c>
      <c r="K100" s="25">
        <v>0.2</v>
      </c>
      <c r="L100" s="26">
        <v>0</v>
      </c>
    </row>
    <row r="101" spans="1:12" s="11" customFormat="1" ht="15" customHeight="1">
      <c r="A101" s="27"/>
      <c r="B101" s="8"/>
      <c r="C101" s="28" t="s">
        <v>65</v>
      </c>
      <c r="D101" s="8">
        <v>200</v>
      </c>
      <c r="E101" s="23">
        <v>1</v>
      </c>
      <c r="F101" s="23">
        <v>0.2</v>
      </c>
      <c r="G101" s="23">
        <v>20.2</v>
      </c>
      <c r="H101" s="23">
        <v>86</v>
      </c>
      <c r="I101" s="23">
        <v>14</v>
      </c>
      <c r="J101" s="23">
        <v>8</v>
      </c>
      <c r="K101" s="23">
        <v>2.8</v>
      </c>
      <c r="L101" s="24">
        <v>4</v>
      </c>
    </row>
    <row r="102" spans="1:12" s="11" customFormat="1" ht="15" customHeight="1">
      <c r="A102" s="27"/>
      <c r="B102" s="27"/>
      <c r="C102" s="21" t="s">
        <v>98</v>
      </c>
      <c r="D102" s="5">
        <v>89</v>
      </c>
      <c r="E102" s="22">
        <v>0.8</v>
      </c>
      <c r="F102" s="22">
        <v>0.8</v>
      </c>
      <c r="G102" s="22">
        <v>19.600000000000001</v>
      </c>
      <c r="H102" s="22">
        <v>88</v>
      </c>
      <c r="I102" s="25">
        <v>32.200000000000003</v>
      </c>
      <c r="J102" s="25">
        <v>18</v>
      </c>
      <c r="K102" s="25">
        <v>4.42</v>
      </c>
      <c r="L102" s="26">
        <v>14</v>
      </c>
    </row>
    <row r="103" spans="1:12" s="12" customFormat="1" ht="15" customHeight="1">
      <c r="A103" s="61" t="s">
        <v>35</v>
      </c>
      <c r="B103" s="62"/>
      <c r="C103" s="63"/>
      <c r="D103" s="9"/>
      <c r="E103" s="10">
        <f>SUM(E94:E102)</f>
        <v>33.83</v>
      </c>
      <c r="F103" s="10">
        <f t="shared" ref="F103:L103" si="13">SUM(F94:F102)</f>
        <v>47.580000000000005</v>
      </c>
      <c r="G103" s="10">
        <f t="shared" si="13"/>
        <v>151.68999999999997</v>
      </c>
      <c r="H103" s="10">
        <f t="shared" si="13"/>
        <v>1171.82</v>
      </c>
      <c r="I103" s="10">
        <f t="shared" si="13"/>
        <v>154.4</v>
      </c>
      <c r="J103" s="10">
        <f t="shared" si="13"/>
        <v>124.96000000000001</v>
      </c>
      <c r="K103" s="10">
        <f t="shared" si="13"/>
        <v>13.74</v>
      </c>
      <c r="L103" s="10">
        <f t="shared" si="13"/>
        <v>35.72</v>
      </c>
    </row>
    <row r="104" spans="1:12" s="12" customFormat="1" ht="15" customHeight="1">
      <c r="A104" s="61" t="s">
        <v>36</v>
      </c>
      <c r="B104" s="62"/>
      <c r="C104" s="63"/>
      <c r="D104" s="9"/>
      <c r="E104" s="10">
        <f>E92+E103</f>
        <v>47.599999999999994</v>
      </c>
      <c r="F104" s="10">
        <f t="shared" ref="F104:L104" si="14">F92+F103</f>
        <v>68.570000000000007</v>
      </c>
      <c r="G104" s="10">
        <f t="shared" si="14"/>
        <v>232.48999999999995</v>
      </c>
      <c r="H104" s="10">
        <f t="shared" si="14"/>
        <v>1745.86</v>
      </c>
      <c r="I104" s="10">
        <f t="shared" si="14"/>
        <v>444.87</v>
      </c>
      <c r="J104" s="10">
        <f t="shared" si="14"/>
        <v>216.06</v>
      </c>
      <c r="K104" s="10">
        <f t="shared" si="14"/>
        <v>16.52</v>
      </c>
      <c r="L104" s="10">
        <f t="shared" si="14"/>
        <v>157.41</v>
      </c>
    </row>
    <row r="105" spans="1:12" s="11" customFormat="1" ht="15" customHeight="1">
      <c r="A105" s="39" t="s">
        <v>146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s="11" customFormat="1" ht="15" customHeight="1">
      <c r="A106" s="50" t="s">
        <v>34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11" customFormat="1" ht="15" customHeight="1">
      <c r="A107" s="20" t="s">
        <v>105</v>
      </c>
      <c r="B107" s="5">
        <v>268</v>
      </c>
      <c r="C107" s="30" t="s">
        <v>31</v>
      </c>
      <c r="D107" s="5">
        <v>150</v>
      </c>
      <c r="E107" s="22">
        <v>12.9</v>
      </c>
      <c r="F107" s="22">
        <v>14.5</v>
      </c>
      <c r="G107" s="22">
        <v>3.2</v>
      </c>
      <c r="H107" s="22">
        <v>196.2</v>
      </c>
      <c r="I107" s="22">
        <v>118.6</v>
      </c>
      <c r="J107" s="22">
        <v>18.7</v>
      </c>
      <c r="K107" s="22">
        <v>2.4</v>
      </c>
      <c r="L107" s="31">
        <v>0.5</v>
      </c>
    </row>
    <row r="108" spans="1:12" s="11" customFormat="1" ht="15" customHeight="1">
      <c r="A108" s="20"/>
      <c r="B108" s="20"/>
      <c r="C108" s="21" t="s">
        <v>4</v>
      </c>
      <c r="D108" s="5">
        <v>15</v>
      </c>
      <c r="E108" s="22">
        <v>0.12</v>
      </c>
      <c r="F108" s="22">
        <v>10.88</v>
      </c>
      <c r="G108" s="22">
        <v>0.2</v>
      </c>
      <c r="H108" s="22">
        <v>99.14</v>
      </c>
      <c r="I108" s="23">
        <v>0.36</v>
      </c>
      <c r="J108" s="23">
        <v>0</v>
      </c>
      <c r="K108" s="23">
        <v>0</v>
      </c>
      <c r="L108" s="24">
        <v>0</v>
      </c>
    </row>
    <row r="109" spans="1:12" s="11" customFormat="1" ht="15" customHeight="1">
      <c r="A109" s="20" t="s">
        <v>105</v>
      </c>
      <c r="B109" s="20">
        <v>459</v>
      </c>
      <c r="C109" s="21" t="s">
        <v>17</v>
      </c>
      <c r="D109" s="5">
        <v>200</v>
      </c>
      <c r="E109" s="22">
        <v>0.3</v>
      </c>
      <c r="F109" s="22">
        <v>0.1</v>
      </c>
      <c r="G109" s="22">
        <v>9.5</v>
      </c>
      <c r="H109" s="22">
        <v>40</v>
      </c>
      <c r="I109" s="25">
        <v>7.9</v>
      </c>
      <c r="J109" s="25">
        <v>5</v>
      </c>
      <c r="K109" s="25">
        <v>0.87</v>
      </c>
      <c r="L109" s="26">
        <v>1</v>
      </c>
    </row>
    <row r="110" spans="1:12" s="11" customFormat="1" ht="15" customHeight="1">
      <c r="A110" s="20"/>
      <c r="B110" s="20"/>
      <c r="C110" s="21" t="s">
        <v>112</v>
      </c>
      <c r="D110" s="5">
        <v>60</v>
      </c>
      <c r="E110" s="22">
        <v>4.62</v>
      </c>
      <c r="F110" s="22">
        <v>1.8</v>
      </c>
      <c r="G110" s="22">
        <v>29.88</v>
      </c>
      <c r="H110" s="22">
        <v>157.19999999999999</v>
      </c>
      <c r="I110" s="22">
        <v>13.2</v>
      </c>
      <c r="J110" s="22">
        <v>19.8</v>
      </c>
      <c r="K110" s="22">
        <v>1.2</v>
      </c>
      <c r="L110" s="22">
        <v>0</v>
      </c>
    </row>
    <row r="111" spans="1:12" s="11" customFormat="1" ht="15" customHeight="1">
      <c r="A111" s="20"/>
      <c r="B111" s="20"/>
      <c r="C111" s="21" t="s">
        <v>140</v>
      </c>
      <c r="D111" s="5">
        <v>358</v>
      </c>
      <c r="E111" s="22">
        <v>0.8</v>
      </c>
      <c r="F111" s="22">
        <v>0.3</v>
      </c>
      <c r="G111" s="22">
        <v>8.1</v>
      </c>
      <c r="H111" s="22">
        <v>40</v>
      </c>
      <c r="I111" s="25">
        <v>35</v>
      </c>
      <c r="J111" s="25">
        <v>11</v>
      </c>
      <c r="K111" s="25">
        <v>0.1</v>
      </c>
      <c r="L111" s="26">
        <v>38</v>
      </c>
    </row>
    <row r="112" spans="1:12" s="12" customFormat="1" ht="15" customHeight="1">
      <c r="A112" s="52" t="s">
        <v>37</v>
      </c>
      <c r="B112" s="52"/>
      <c r="C112" s="52"/>
      <c r="D112" s="6"/>
      <c r="E112" s="7">
        <f>SUM(E107:E111)</f>
        <v>18.740000000000002</v>
      </c>
      <c r="F112" s="7">
        <f t="shared" ref="F112:L112" si="15">SUM(F107:F111)</f>
        <v>27.580000000000005</v>
      </c>
      <c r="G112" s="7">
        <f t="shared" si="15"/>
        <v>50.88</v>
      </c>
      <c r="H112" s="7">
        <f t="shared" si="15"/>
        <v>532.54</v>
      </c>
      <c r="I112" s="7">
        <f t="shared" si="15"/>
        <v>175.06</v>
      </c>
      <c r="J112" s="7">
        <f t="shared" si="15"/>
        <v>54.5</v>
      </c>
      <c r="K112" s="7">
        <f t="shared" si="15"/>
        <v>4.5699999999999994</v>
      </c>
      <c r="L112" s="7">
        <f t="shared" si="15"/>
        <v>39.5</v>
      </c>
    </row>
    <row r="113" spans="1:12" s="11" customFormat="1" ht="15" customHeight="1">
      <c r="A113" s="53" t="s">
        <v>33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s="11" customFormat="1" ht="15" customHeight="1">
      <c r="A114" s="20" t="s">
        <v>105</v>
      </c>
      <c r="B114" s="8">
        <v>14</v>
      </c>
      <c r="C114" s="32" t="s">
        <v>87</v>
      </c>
      <c r="D114" s="8">
        <v>60</v>
      </c>
      <c r="E114" s="23">
        <v>0.42</v>
      </c>
      <c r="F114" s="23">
        <v>3.66</v>
      </c>
      <c r="G114" s="23">
        <v>1.1399999999999999</v>
      </c>
      <c r="H114" s="23">
        <v>39</v>
      </c>
      <c r="I114" s="23">
        <v>10.8</v>
      </c>
      <c r="J114" s="23">
        <v>8.4</v>
      </c>
      <c r="K114" s="23">
        <v>0.35</v>
      </c>
      <c r="L114" s="24">
        <v>2.1</v>
      </c>
    </row>
    <row r="115" spans="1:12" s="11" customFormat="1" ht="15" customHeight="1">
      <c r="A115" s="20" t="s">
        <v>105</v>
      </c>
      <c r="B115" s="8">
        <v>95</v>
      </c>
      <c r="C115" s="28" t="s">
        <v>63</v>
      </c>
      <c r="D115" s="8">
        <v>200</v>
      </c>
      <c r="E115" s="23">
        <v>1.44</v>
      </c>
      <c r="F115" s="23">
        <v>3.54</v>
      </c>
      <c r="G115" s="23">
        <v>5.72</v>
      </c>
      <c r="H115" s="23">
        <v>60.5</v>
      </c>
      <c r="I115" s="23">
        <v>32.700000000000003</v>
      </c>
      <c r="J115" s="23">
        <v>20.54</v>
      </c>
      <c r="K115" s="23">
        <v>0.97</v>
      </c>
      <c r="L115" s="24">
        <v>5.98</v>
      </c>
    </row>
    <row r="116" spans="1:12" s="11" customFormat="1" ht="15" customHeight="1">
      <c r="A116" s="20" t="s">
        <v>105</v>
      </c>
      <c r="B116" s="8">
        <v>313</v>
      </c>
      <c r="C116" s="28" t="s">
        <v>127</v>
      </c>
      <c r="D116" s="8">
        <v>230</v>
      </c>
      <c r="E116" s="23">
        <v>8.61</v>
      </c>
      <c r="F116" s="23">
        <v>9.92</v>
      </c>
      <c r="G116" s="23">
        <v>1.34</v>
      </c>
      <c r="H116" s="23">
        <v>11.31</v>
      </c>
      <c r="I116" s="23">
        <v>93</v>
      </c>
      <c r="J116" s="23">
        <v>47.53</v>
      </c>
      <c r="K116" s="23">
        <v>19.260000000000002</v>
      </c>
      <c r="L116" s="23">
        <v>0.69</v>
      </c>
    </row>
    <row r="117" spans="1:12" s="11" customFormat="1" ht="15" customHeight="1">
      <c r="A117" s="20" t="s">
        <v>105</v>
      </c>
      <c r="B117" s="8">
        <v>494</v>
      </c>
      <c r="C117" s="28" t="s">
        <v>101</v>
      </c>
      <c r="D117" s="8">
        <v>200</v>
      </c>
      <c r="E117" s="23">
        <v>0.3</v>
      </c>
      <c r="F117" s="23">
        <v>0.01</v>
      </c>
      <c r="G117" s="23">
        <v>17.5</v>
      </c>
      <c r="H117" s="23">
        <v>72</v>
      </c>
      <c r="I117" s="23">
        <v>16.399999999999999</v>
      </c>
      <c r="J117" s="23">
        <v>4.3</v>
      </c>
      <c r="K117" s="23">
        <v>0.9</v>
      </c>
      <c r="L117" s="24">
        <v>0.1</v>
      </c>
    </row>
    <row r="118" spans="1:12" s="11" customFormat="1" ht="15" customHeight="1">
      <c r="A118" s="27"/>
      <c r="B118" s="8"/>
      <c r="C118" s="21" t="s">
        <v>11</v>
      </c>
      <c r="D118" s="8">
        <v>30</v>
      </c>
      <c r="E118" s="23">
        <v>2.2799999999999998</v>
      </c>
      <c r="F118" s="23">
        <v>0.24</v>
      </c>
      <c r="G118" s="23">
        <v>14.58</v>
      </c>
      <c r="H118" s="23">
        <v>71.400000000000006</v>
      </c>
      <c r="I118" s="23">
        <v>6</v>
      </c>
      <c r="J118" s="23">
        <v>4.2</v>
      </c>
      <c r="K118" s="23">
        <v>0.33</v>
      </c>
      <c r="L118" s="23">
        <v>0</v>
      </c>
    </row>
    <row r="119" spans="1:12" s="11" customFormat="1" ht="15" customHeight="1">
      <c r="A119" s="27"/>
      <c r="B119" s="8"/>
      <c r="C119" s="27" t="s">
        <v>52</v>
      </c>
      <c r="D119" s="8">
        <v>48</v>
      </c>
      <c r="E119" s="22">
        <v>3.31</v>
      </c>
      <c r="F119" s="22">
        <v>0.57999999999999996</v>
      </c>
      <c r="G119" s="22">
        <v>20.350000000000001</v>
      </c>
      <c r="H119" s="22">
        <v>102.72</v>
      </c>
      <c r="I119" s="22">
        <v>12.96</v>
      </c>
      <c r="J119" s="22">
        <v>22.08</v>
      </c>
      <c r="K119" s="22">
        <v>1.68</v>
      </c>
      <c r="L119" s="22">
        <v>0</v>
      </c>
    </row>
    <row r="120" spans="1:12" s="11" customFormat="1" ht="15" customHeight="1">
      <c r="A120" s="27"/>
      <c r="B120" s="27"/>
      <c r="C120" s="27" t="s">
        <v>132</v>
      </c>
      <c r="D120" s="8">
        <v>88</v>
      </c>
      <c r="E120" s="22">
        <v>1.36</v>
      </c>
      <c r="F120" s="22">
        <v>12.08</v>
      </c>
      <c r="G120" s="22">
        <v>25.88</v>
      </c>
      <c r="H120" s="22">
        <v>215.6</v>
      </c>
      <c r="I120" s="25">
        <v>3.2</v>
      </c>
      <c r="J120" s="25">
        <v>0.8</v>
      </c>
      <c r="K120" s="25">
        <v>0.2</v>
      </c>
      <c r="L120" s="26">
        <v>0</v>
      </c>
    </row>
    <row r="121" spans="1:12" s="11" customFormat="1" ht="15" hidden="1" customHeight="1">
      <c r="A121" s="27"/>
      <c r="B121" s="8"/>
      <c r="C121" s="21"/>
      <c r="D121" s="5"/>
      <c r="E121" s="22"/>
      <c r="F121" s="22"/>
      <c r="G121" s="22"/>
      <c r="H121" s="22"/>
      <c r="I121" s="23"/>
      <c r="J121" s="23"/>
      <c r="K121" s="23"/>
      <c r="L121" s="8"/>
    </row>
    <row r="122" spans="1:12" s="11" customFormat="1" ht="15" hidden="1" customHeight="1">
      <c r="A122" s="27"/>
      <c r="B122" s="8"/>
      <c r="C122" s="21"/>
      <c r="D122" s="5"/>
      <c r="E122" s="22"/>
      <c r="F122" s="22"/>
      <c r="G122" s="22"/>
      <c r="H122" s="22"/>
      <c r="I122" s="25"/>
      <c r="J122" s="25"/>
      <c r="K122" s="25"/>
      <c r="L122" s="26"/>
    </row>
    <row r="123" spans="1:12" s="11" customFormat="1" ht="15" hidden="1" customHeight="1">
      <c r="A123" s="27"/>
      <c r="B123" s="27"/>
      <c r="C123" s="27"/>
      <c r="D123" s="8"/>
      <c r="E123" s="22"/>
      <c r="F123" s="22"/>
      <c r="G123" s="22"/>
      <c r="H123" s="22"/>
      <c r="I123" s="25"/>
      <c r="J123" s="25"/>
      <c r="K123" s="25"/>
      <c r="L123" s="26"/>
    </row>
    <row r="124" spans="1:12" s="12" customFormat="1" ht="15" customHeight="1">
      <c r="A124" s="55" t="s">
        <v>35</v>
      </c>
      <c r="B124" s="55"/>
      <c r="C124" s="55"/>
      <c r="D124" s="9"/>
      <c r="E124" s="10">
        <f t="shared" ref="E124:L124" si="16">SUM(E114:E123)</f>
        <v>17.72</v>
      </c>
      <c r="F124" s="10">
        <f t="shared" si="16"/>
        <v>30.03</v>
      </c>
      <c r="G124" s="10">
        <f t="shared" si="16"/>
        <v>86.51</v>
      </c>
      <c r="H124" s="10">
        <f t="shared" si="16"/>
        <v>572.53</v>
      </c>
      <c r="I124" s="10">
        <f t="shared" si="16"/>
        <v>175.06</v>
      </c>
      <c r="J124" s="10">
        <f t="shared" si="16"/>
        <v>107.85</v>
      </c>
      <c r="K124" s="10">
        <f t="shared" si="16"/>
        <v>23.689999999999998</v>
      </c>
      <c r="L124" s="10">
        <f t="shared" si="16"/>
        <v>8.8699999999999992</v>
      </c>
    </row>
    <row r="125" spans="1:12" s="12" customFormat="1" ht="15" customHeight="1">
      <c r="A125" s="55" t="s">
        <v>36</v>
      </c>
      <c r="B125" s="55"/>
      <c r="C125" s="55"/>
      <c r="D125" s="9"/>
      <c r="E125" s="10">
        <f>E112+E124</f>
        <v>36.46</v>
      </c>
      <c r="F125" s="10">
        <f t="shared" ref="F125:L125" si="17">F112+F124</f>
        <v>57.610000000000007</v>
      </c>
      <c r="G125" s="10">
        <f t="shared" si="17"/>
        <v>137.39000000000001</v>
      </c>
      <c r="H125" s="10">
        <f t="shared" si="17"/>
        <v>1105.07</v>
      </c>
      <c r="I125" s="10">
        <f t="shared" si="17"/>
        <v>350.12</v>
      </c>
      <c r="J125" s="10">
        <f t="shared" si="17"/>
        <v>162.35</v>
      </c>
      <c r="K125" s="10">
        <f t="shared" si="17"/>
        <v>28.259999999999998</v>
      </c>
      <c r="L125" s="10">
        <f t="shared" si="17"/>
        <v>48.37</v>
      </c>
    </row>
    <row r="126" spans="1:12" s="11" customFormat="1" ht="15" customHeight="1">
      <c r="A126" s="64" t="s">
        <v>155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spans="1:12" s="11" customFormat="1" ht="15" customHeight="1">
      <c r="A127" s="66" t="s">
        <v>147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s="11" customFormat="1" ht="15" customHeight="1">
      <c r="A128" s="50" t="s">
        <v>34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 s="11" customFormat="1" ht="15" customHeight="1">
      <c r="A129" s="20" t="s">
        <v>105</v>
      </c>
      <c r="B129" s="5">
        <v>227</v>
      </c>
      <c r="C129" s="30" t="s">
        <v>14</v>
      </c>
      <c r="D129" s="5">
        <v>150</v>
      </c>
      <c r="E129" s="22">
        <v>4.67</v>
      </c>
      <c r="F129" s="22">
        <v>4.9400000000000004</v>
      </c>
      <c r="G129" s="22">
        <v>23.43</v>
      </c>
      <c r="H129" s="22">
        <v>156.9</v>
      </c>
      <c r="I129" s="22">
        <v>102.68</v>
      </c>
      <c r="J129" s="22">
        <v>15.3</v>
      </c>
      <c r="K129" s="22">
        <v>0.35</v>
      </c>
      <c r="L129" s="31">
        <v>1.04</v>
      </c>
    </row>
    <row r="130" spans="1:12" s="11" customFormat="1" ht="15" customHeight="1">
      <c r="A130" s="20"/>
      <c r="B130" s="20"/>
      <c r="C130" s="21" t="s">
        <v>59</v>
      </c>
      <c r="D130" s="5">
        <v>20</v>
      </c>
      <c r="E130" s="22">
        <v>4.6399999999999997</v>
      </c>
      <c r="F130" s="22">
        <v>5.9</v>
      </c>
      <c r="G130" s="22">
        <v>0</v>
      </c>
      <c r="H130" s="22">
        <v>71.599999999999994</v>
      </c>
      <c r="I130" s="23">
        <v>176.18</v>
      </c>
      <c r="J130" s="23">
        <v>7</v>
      </c>
      <c r="K130" s="23">
        <v>0.2</v>
      </c>
      <c r="L130" s="24">
        <v>0.14000000000000001</v>
      </c>
    </row>
    <row r="131" spans="1:12" s="11" customFormat="1" ht="15" customHeight="1">
      <c r="A131" s="20" t="s">
        <v>105</v>
      </c>
      <c r="B131" s="20">
        <v>460</v>
      </c>
      <c r="C131" s="21" t="s">
        <v>32</v>
      </c>
      <c r="D131" s="5">
        <v>200</v>
      </c>
      <c r="E131" s="22">
        <v>1.6</v>
      </c>
      <c r="F131" s="22">
        <v>1.3</v>
      </c>
      <c r="G131" s="22">
        <v>11.5</v>
      </c>
      <c r="H131" s="22">
        <v>64</v>
      </c>
      <c r="I131" s="25">
        <v>59.1</v>
      </c>
      <c r="J131" s="25">
        <v>10.5</v>
      </c>
      <c r="K131" s="25">
        <v>0.87</v>
      </c>
      <c r="L131" s="26">
        <v>0.3</v>
      </c>
    </row>
    <row r="132" spans="1:12" s="11" customFormat="1" ht="15" customHeight="1">
      <c r="A132" s="20"/>
      <c r="B132" s="20"/>
      <c r="C132" s="21" t="s">
        <v>112</v>
      </c>
      <c r="D132" s="5">
        <v>60</v>
      </c>
      <c r="E132" s="22">
        <v>4.62</v>
      </c>
      <c r="F132" s="22">
        <v>1.8</v>
      </c>
      <c r="G132" s="22">
        <v>29.88</v>
      </c>
      <c r="H132" s="22">
        <v>157.19999999999999</v>
      </c>
      <c r="I132" s="22">
        <v>13.2</v>
      </c>
      <c r="J132" s="22">
        <v>19.8</v>
      </c>
      <c r="K132" s="22">
        <v>1.2</v>
      </c>
      <c r="L132" s="22">
        <v>0</v>
      </c>
    </row>
    <row r="133" spans="1:12" s="11" customFormat="1" ht="15" customHeight="1">
      <c r="A133" s="20"/>
      <c r="B133" s="20"/>
      <c r="C133" s="21" t="s">
        <v>94</v>
      </c>
      <c r="D133" s="5">
        <v>279</v>
      </c>
      <c r="E133" s="22">
        <v>3</v>
      </c>
      <c r="F133" s="22">
        <v>1</v>
      </c>
      <c r="G133" s="22">
        <v>42</v>
      </c>
      <c r="H133" s="22">
        <v>192</v>
      </c>
      <c r="I133" s="25">
        <v>16</v>
      </c>
      <c r="J133" s="25">
        <v>84</v>
      </c>
      <c r="K133" s="25">
        <v>1.26</v>
      </c>
      <c r="L133" s="26">
        <v>20</v>
      </c>
    </row>
    <row r="134" spans="1:12" s="11" customFormat="1" ht="15" customHeight="1">
      <c r="A134" s="20"/>
      <c r="B134" s="20"/>
      <c r="C134" s="21"/>
      <c r="D134" s="5"/>
      <c r="E134" s="22"/>
      <c r="F134" s="22"/>
      <c r="G134" s="22"/>
      <c r="H134" s="22"/>
      <c r="I134" s="25"/>
      <c r="J134" s="25"/>
      <c r="K134" s="25"/>
      <c r="L134" s="26"/>
    </row>
    <row r="135" spans="1:12" s="11" customFormat="1" ht="15" customHeight="1">
      <c r="A135" s="52" t="s">
        <v>37</v>
      </c>
      <c r="B135" s="52"/>
      <c r="C135" s="52"/>
      <c r="D135" s="5"/>
      <c r="E135" s="7">
        <f>SUM(E129:E134)</f>
        <v>18.529999999999998</v>
      </c>
      <c r="F135" s="7">
        <f t="shared" ref="F135:L135" si="18">SUM(F129:F134)</f>
        <v>14.940000000000001</v>
      </c>
      <c r="G135" s="7">
        <f t="shared" si="18"/>
        <v>106.81</v>
      </c>
      <c r="H135" s="7">
        <f t="shared" si="18"/>
        <v>641.70000000000005</v>
      </c>
      <c r="I135" s="7">
        <f t="shared" si="18"/>
        <v>367.16</v>
      </c>
      <c r="J135" s="7">
        <f t="shared" si="18"/>
        <v>136.6</v>
      </c>
      <c r="K135" s="7">
        <f t="shared" si="18"/>
        <v>3.88</v>
      </c>
      <c r="L135" s="7">
        <f t="shared" si="18"/>
        <v>21.48</v>
      </c>
    </row>
    <row r="136" spans="1:12" s="11" customFormat="1" ht="15" customHeight="1">
      <c r="A136" s="53" t="s">
        <v>33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</row>
    <row r="137" spans="1:12" s="11" customFormat="1" ht="15" customHeight="1">
      <c r="A137" s="20" t="s">
        <v>105</v>
      </c>
      <c r="B137" s="8">
        <v>6</v>
      </c>
      <c r="C137" s="28" t="s">
        <v>85</v>
      </c>
      <c r="D137" s="8">
        <v>60</v>
      </c>
      <c r="E137" s="23">
        <v>0.78</v>
      </c>
      <c r="F137" s="23">
        <v>3.72</v>
      </c>
      <c r="G137" s="23">
        <v>2.7</v>
      </c>
      <c r="H137" s="23">
        <v>46.8</v>
      </c>
      <c r="I137" s="23">
        <v>20.399999999999999</v>
      </c>
      <c r="J137" s="23">
        <v>9</v>
      </c>
      <c r="K137" s="23">
        <v>0.54</v>
      </c>
      <c r="L137" s="24">
        <v>9.9600000000000009</v>
      </c>
    </row>
    <row r="138" spans="1:12" s="11" customFormat="1" ht="15" customHeight="1">
      <c r="A138" s="20" t="s">
        <v>105</v>
      </c>
      <c r="B138" s="8">
        <v>109</v>
      </c>
      <c r="C138" s="28" t="s">
        <v>111</v>
      </c>
      <c r="D138" s="8">
        <v>200</v>
      </c>
      <c r="E138" s="23">
        <v>3.72</v>
      </c>
      <c r="F138" s="23">
        <v>3.8</v>
      </c>
      <c r="G138" s="23">
        <v>8.06</v>
      </c>
      <c r="H138" s="23">
        <v>81.400000000000006</v>
      </c>
      <c r="I138" s="23">
        <v>11.66</v>
      </c>
      <c r="J138" s="23">
        <v>12.24</v>
      </c>
      <c r="K138" s="23">
        <v>0.65</v>
      </c>
      <c r="L138" s="24">
        <v>0.46</v>
      </c>
    </row>
    <row r="139" spans="1:12" s="11" customFormat="1" ht="15" customHeight="1">
      <c r="A139" s="20" t="s">
        <v>105</v>
      </c>
      <c r="B139" s="8">
        <v>325</v>
      </c>
      <c r="C139" s="28" t="s">
        <v>73</v>
      </c>
      <c r="D139" s="8">
        <v>230</v>
      </c>
      <c r="E139" s="23">
        <v>18.600000000000001</v>
      </c>
      <c r="F139" s="23">
        <v>21.4</v>
      </c>
      <c r="G139" s="23">
        <v>19.899999999999999</v>
      </c>
      <c r="H139" s="23">
        <v>346.8</v>
      </c>
      <c r="I139" s="23">
        <v>33.700000000000003</v>
      </c>
      <c r="J139" s="23">
        <v>52</v>
      </c>
      <c r="K139" s="23">
        <v>3.6</v>
      </c>
      <c r="L139" s="24">
        <v>5</v>
      </c>
    </row>
    <row r="140" spans="1:12" s="11" customFormat="1" ht="15" customHeight="1">
      <c r="A140" s="20"/>
      <c r="B140" s="8"/>
      <c r="C140" s="28" t="s">
        <v>65</v>
      </c>
      <c r="D140" s="8">
        <v>200</v>
      </c>
      <c r="E140" s="23">
        <v>1</v>
      </c>
      <c r="F140" s="23">
        <v>0.2</v>
      </c>
      <c r="G140" s="23">
        <v>20.2</v>
      </c>
      <c r="H140" s="23">
        <v>86</v>
      </c>
      <c r="I140" s="23">
        <v>14</v>
      </c>
      <c r="J140" s="23">
        <v>8</v>
      </c>
      <c r="K140" s="23">
        <v>2.8</v>
      </c>
      <c r="L140" s="24">
        <v>4</v>
      </c>
    </row>
    <row r="141" spans="1:12" s="11" customFormat="1" ht="15" customHeight="1">
      <c r="A141" s="27"/>
      <c r="B141" s="8"/>
      <c r="C141" s="21" t="s">
        <v>11</v>
      </c>
      <c r="D141" s="8">
        <v>30</v>
      </c>
      <c r="E141" s="23">
        <v>2.2799999999999998</v>
      </c>
      <c r="F141" s="23">
        <v>0.24</v>
      </c>
      <c r="G141" s="23">
        <v>14.58</v>
      </c>
      <c r="H141" s="23">
        <v>71.400000000000006</v>
      </c>
      <c r="I141" s="23">
        <v>6</v>
      </c>
      <c r="J141" s="23">
        <v>4.2</v>
      </c>
      <c r="K141" s="23">
        <v>0.33</v>
      </c>
      <c r="L141" s="23">
        <v>0</v>
      </c>
    </row>
    <row r="142" spans="1:12" s="11" customFormat="1" ht="15" customHeight="1">
      <c r="A142" s="27"/>
      <c r="B142" s="8"/>
      <c r="C142" s="27" t="s">
        <v>52</v>
      </c>
      <c r="D142" s="8">
        <v>48</v>
      </c>
      <c r="E142" s="22">
        <v>3.31</v>
      </c>
      <c r="F142" s="22">
        <v>0.57999999999999996</v>
      </c>
      <c r="G142" s="22">
        <v>20.350000000000001</v>
      </c>
      <c r="H142" s="22">
        <v>102.72</v>
      </c>
      <c r="I142" s="22">
        <v>12.96</v>
      </c>
      <c r="J142" s="22">
        <v>22.08</v>
      </c>
      <c r="K142" s="22">
        <v>1.68</v>
      </c>
      <c r="L142" s="22">
        <v>0</v>
      </c>
    </row>
    <row r="143" spans="1:12" s="11" customFormat="1" ht="15" customHeight="1">
      <c r="A143" s="27"/>
      <c r="B143" s="27"/>
      <c r="C143" s="28" t="s">
        <v>129</v>
      </c>
      <c r="D143" s="8">
        <v>44</v>
      </c>
      <c r="E143" s="22">
        <v>0.16</v>
      </c>
      <c r="F143" s="22">
        <v>0.02</v>
      </c>
      <c r="G143" s="22">
        <v>15.96</v>
      </c>
      <c r="H143" s="22">
        <v>64.8</v>
      </c>
      <c r="I143" s="25">
        <v>4.2</v>
      </c>
      <c r="J143" s="25">
        <v>1.4</v>
      </c>
      <c r="K143" s="25">
        <v>0.32</v>
      </c>
      <c r="L143" s="26">
        <v>0</v>
      </c>
    </row>
    <row r="144" spans="1:12" s="11" customFormat="1" ht="15" hidden="1" customHeight="1">
      <c r="A144" s="27"/>
      <c r="B144" s="8"/>
      <c r="C144" s="28"/>
      <c r="D144" s="8"/>
      <c r="E144" s="23"/>
      <c r="F144" s="23"/>
      <c r="G144" s="23"/>
      <c r="H144" s="23"/>
      <c r="I144" s="23"/>
      <c r="J144" s="23"/>
      <c r="K144" s="23"/>
      <c r="L144" s="24"/>
    </row>
    <row r="145" spans="1:13" s="11" customFormat="1" ht="15" hidden="1" customHeight="1">
      <c r="A145" s="27"/>
      <c r="B145" s="27"/>
      <c r="C145" s="21"/>
      <c r="D145" s="5"/>
      <c r="E145" s="22"/>
      <c r="F145" s="22"/>
      <c r="G145" s="22"/>
      <c r="H145" s="22"/>
      <c r="I145" s="25"/>
      <c r="J145" s="25"/>
      <c r="K145" s="25"/>
      <c r="L145" s="26"/>
    </row>
    <row r="146" spans="1:13" s="11" customFormat="1" ht="15" customHeight="1">
      <c r="A146" s="55" t="s">
        <v>35</v>
      </c>
      <c r="B146" s="55"/>
      <c r="C146" s="55"/>
      <c r="D146" s="8"/>
      <c r="E146" s="10">
        <f>SUM(E137:E145)</f>
        <v>29.85</v>
      </c>
      <c r="F146" s="10">
        <f t="shared" ref="F146:L146" si="19">SUM(F137:F145)</f>
        <v>29.959999999999994</v>
      </c>
      <c r="G146" s="10">
        <f t="shared" si="19"/>
        <v>101.75</v>
      </c>
      <c r="H146" s="10">
        <f t="shared" si="19"/>
        <v>799.92</v>
      </c>
      <c r="I146" s="10">
        <f t="shared" si="19"/>
        <v>102.92</v>
      </c>
      <c r="J146" s="10">
        <f t="shared" si="19"/>
        <v>108.92000000000002</v>
      </c>
      <c r="K146" s="10">
        <f t="shared" si="19"/>
        <v>9.92</v>
      </c>
      <c r="L146" s="10">
        <f t="shared" si="19"/>
        <v>19.420000000000002</v>
      </c>
    </row>
    <row r="147" spans="1:13" s="11" customFormat="1" ht="15" customHeight="1">
      <c r="A147" s="55" t="s">
        <v>36</v>
      </c>
      <c r="B147" s="55"/>
      <c r="C147" s="55"/>
      <c r="D147" s="8"/>
      <c r="E147" s="10">
        <f>E135+E146</f>
        <v>48.379999999999995</v>
      </c>
      <c r="F147" s="10">
        <f t="shared" ref="F147:L147" si="20">F135+F146</f>
        <v>44.899999999999991</v>
      </c>
      <c r="G147" s="10">
        <f t="shared" si="20"/>
        <v>208.56</v>
      </c>
      <c r="H147" s="10">
        <f t="shared" si="20"/>
        <v>1441.62</v>
      </c>
      <c r="I147" s="10">
        <f t="shared" si="20"/>
        <v>470.08000000000004</v>
      </c>
      <c r="J147" s="10">
        <f t="shared" si="20"/>
        <v>245.52</v>
      </c>
      <c r="K147" s="10">
        <f t="shared" si="20"/>
        <v>13.8</v>
      </c>
      <c r="L147" s="10">
        <f t="shared" si="20"/>
        <v>40.900000000000006</v>
      </c>
    </row>
    <row r="148" spans="1:13" s="11" customFormat="1" ht="15" customHeight="1">
      <c r="A148" s="39" t="s">
        <v>148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3" s="11" customFormat="1" ht="15" customHeight="1">
      <c r="A149" s="50" t="s">
        <v>34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3" s="11" customFormat="1" ht="15" customHeight="1">
      <c r="A150" s="20" t="s">
        <v>105</v>
      </c>
      <c r="B150" s="5">
        <v>282</v>
      </c>
      <c r="C150" s="30" t="s">
        <v>107</v>
      </c>
      <c r="D150" s="5">
        <v>150</v>
      </c>
      <c r="E150" s="22">
        <v>10.1</v>
      </c>
      <c r="F150" s="22">
        <v>4.5999999999999996</v>
      </c>
      <c r="G150" s="22">
        <v>39.4</v>
      </c>
      <c r="H150" s="22">
        <v>239</v>
      </c>
      <c r="I150" s="22">
        <v>64.3</v>
      </c>
      <c r="J150" s="22">
        <v>29.5</v>
      </c>
      <c r="K150" s="22">
        <v>0.57999999999999996</v>
      </c>
      <c r="L150" s="31">
        <v>0.1</v>
      </c>
    </row>
    <row r="151" spans="1:13" s="11" customFormat="1" ht="15" customHeight="1">
      <c r="A151" s="20"/>
      <c r="B151" s="20"/>
      <c r="C151" s="21" t="s">
        <v>74</v>
      </c>
      <c r="D151" s="5">
        <v>30</v>
      </c>
      <c r="E151" s="22">
        <v>2.16</v>
      </c>
      <c r="F151" s="22">
        <v>2.5499999999999998</v>
      </c>
      <c r="G151" s="22">
        <v>16.649999999999999</v>
      </c>
      <c r="H151" s="22">
        <v>98.1</v>
      </c>
      <c r="I151" s="25">
        <v>92.1</v>
      </c>
      <c r="J151" s="25">
        <v>10.199999999999999</v>
      </c>
      <c r="K151" s="25">
        <v>0.06</v>
      </c>
      <c r="L151" s="26">
        <v>0.3</v>
      </c>
    </row>
    <row r="152" spans="1:13" s="11" customFormat="1" ht="15" customHeight="1">
      <c r="A152" s="20"/>
      <c r="B152" s="20"/>
      <c r="C152" s="21" t="s">
        <v>4</v>
      </c>
      <c r="D152" s="5">
        <v>15</v>
      </c>
      <c r="E152" s="22">
        <v>0.12</v>
      </c>
      <c r="F152" s="22">
        <v>10.88</v>
      </c>
      <c r="G152" s="22">
        <v>0.2</v>
      </c>
      <c r="H152" s="22">
        <v>99.14</v>
      </c>
      <c r="I152" s="23">
        <v>0.36</v>
      </c>
      <c r="J152" s="23">
        <v>0</v>
      </c>
      <c r="K152" s="23">
        <v>0</v>
      </c>
      <c r="L152" s="24">
        <v>0</v>
      </c>
    </row>
    <row r="153" spans="1:13" s="11" customFormat="1" ht="15" customHeight="1">
      <c r="A153" s="20" t="s">
        <v>105</v>
      </c>
      <c r="B153" s="20">
        <v>457</v>
      </c>
      <c r="C153" s="21" t="s">
        <v>17</v>
      </c>
      <c r="D153" s="5">
        <v>200</v>
      </c>
      <c r="E153" s="22">
        <v>0.2</v>
      </c>
      <c r="F153" s="22">
        <v>0.1</v>
      </c>
      <c r="G153" s="22">
        <v>9.3000000000000007</v>
      </c>
      <c r="H153" s="22">
        <v>38</v>
      </c>
      <c r="I153" s="25">
        <v>5.0999999999999996</v>
      </c>
      <c r="J153" s="25">
        <v>4.2</v>
      </c>
      <c r="K153" s="25">
        <v>0.82</v>
      </c>
      <c r="L153" s="26">
        <v>0</v>
      </c>
    </row>
    <row r="154" spans="1:13" s="11" customFormat="1" ht="15" customHeight="1">
      <c r="A154" s="20"/>
      <c r="B154" s="20"/>
      <c r="C154" s="21" t="s">
        <v>112</v>
      </c>
      <c r="D154" s="5">
        <v>60</v>
      </c>
      <c r="E154" s="22">
        <v>4.62</v>
      </c>
      <c r="F154" s="22">
        <v>1.8</v>
      </c>
      <c r="G154" s="22">
        <v>29.88</v>
      </c>
      <c r="H154" s="22">
        <v>157.19999999999999</v>
      </c>
      <c r="I154" s="22">
        <v>13.2</v>
      </c>
      <c r="J154" s="22">
        <v>19.8</v>
      </c>
      <c r="K154" s="22">
        <v>1.2</v>
      </c>
      <c r="L154" s="22">
        <v>0</v>
      </c>
    </row>
    <row r="155" spans="1:13" s="11" customFormat="1" ht="15" customHeight="1">
      <c r="A155" s="20"/>
      <c r="B155" s="20"/>
      <c r="C155" s="21" t="s">
        <v>133</v>
      </c>
      <c r="D155" s="5">
        <v>201</v>
      </c>
      <c r="E155" s="22">
        <v>1.8</v>
      </c>
      <c r="F155" s="22">
        <v>0.4</v>
      </c>
      <c r="G155" s="22">
        <v>16.2</v>
      </c>
      <c r="H155" s="22">
        <v>80</v>
      </c>
      <c r="I155" s="25">
        <v>68</v>
      </c>
      <c r="J155" s="25">
        <v>26</v>
      </c>
      <c r="K155" s="25">
        <v>0.6</v>
      </c>
      <c r="L155" s="26">
        <v>120</v>
      </c>
    </row>
    <row r="156" spans="1:13" s="11" customFormat="1" ht="15" customHeight="1">
      <c r="A156" s="52" t="s">
        <v>37</v>
      </c>
      <c r="B156" s="52"/>
      <c r="C156" s="52"/>
      <c r="D156" s="5"/>
      <c r="E156" s="7">
        <f>SUM(E150:E155)</f>
        <v>19</v>
      </c>
      <c r="F156" s="7">
        <f t="shared" ref="F156:L156" si="21">SUM(F150:F155)</f>
        <v>20.330000000000002</v>
      </c>
      <c r="G156" s="7">
        <f t="shared" si="21"/>
        <v>111.63</v>
      </c>
      <c r="H156" s="7">
        <f t="shared" si="21"/>
        <v>711.44</v>
      </c>
      <c r="I156" s="7">
        <f t="shared" si="21"/>
        <v>243.05999999999997</v>
      </c>
      <c r="J156" s="7">
        <f t="shared" si="21"/>
        <v>89.7</v>
      </c>
      <c r="K156" s="7">
        <f t="shared" si="21"/>
        <v>3.2600000000000002</v>
      </c>
      <c r="L156" s="7">
        <f t="shared" si="21"/>
        <v>120.4</v>
      </c>
    </row>
    <row r="157" spans="1:13" s="11" customFormat="1" ht="15" customHeight="1">
      <c r="A157" s="53" t="s">
        <v>33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1:13" s="11" customFormat="1" ht="15" customHeight="1">
      <c r="A158" s="20" t="s">
        <v>105</v>
      </c>
      <c r="B158" s="8">
        <v>47</v>
      </c>
      <c r="C158" s="28" t="s">
        <v>82</v>
      </c>
      <c r="D158" s="8">
        <v>60</v>
      </c>
      <c r="E158" s="23">
        <v>0.78</v>
      </c>
      <c r="F158" s="23">
        <v>3.72</v>
      </c>
      <c r="G158" s="23">
        <v>3.9</v>
      </c>
      <c r="H158" s="23">
        <v>52.2</v>
      </c>
      <c r="I158" s="23">
        <v>13.2</v>
      </c>
      <c r="J158" s="23">
        <v>10.199999999999999</v>
      </c>
      <c r="K158" s="23">
        <v>0.42</v>
      </c>
      <c r="L158" s="24">
        <v>3.66</v>
      </c>
    </row>
    <row r="159" spans="1:13" s="11" customFormat="1" ht="15" customHeight="1">
      <c r="A159" s="20" t="s">
        <v>105</v>
      </c>
      <c r="B159" s="8"/>
      <c r="C159" s="28" t="s">
        <v>77</v>
      </c>
      <c r="D159" s="8">
        <v>200</v>
      </c>
      <c r="E159" s="23">
        <v>10.8</v>
      </c>
      <c r="F159" s="23">
        <v>2.88</v>
      </c>
      <c r="G159" s="23">
        <v>10</v>
      </c>
      <c r="H159" s="23">
        <v>105.6</v>
      </c>
      <c r="I159" s="23">
        <v>39.36</v>
      </c>
      <c r="J159" s="23">
        <v>39.44</v>
      </c>
      <c r="K159" s="23">
        <v>1.38</v>
      </c>
      <c r="L159" s="24">
        <v>14.96</v>
      </c>
    </row>
    <row r="160" spans="1:13" s="11" customFormat="1" ht="15" customHeight="1">
      <c r="A160" s="20" t="s">
        <v>105</v>
      </c>
      <c r="B160" s="8">
        <v>350</v>
      </c>
      <c r="C160" s="28" t="s">
        <v>15</v>
      </c>
      <c r="D160" s="8">
        <v>90</v>
      </c>
      <c r="E160" s="23">
        <v>8.5</v>
      </c>
      <c r="F160" s="23">
        <v>7.3</v>
      </c>
      <c r="G160" s="23">
        <v>8.9</v>
      </c>
      <c r="H160" s="23">
        <v>135</v>
      </c>
      <c r="I160" s="23">
        <v>35.6</v>
      </c>
      <c r="J160" s="23">
        <v>15.8</v>
      </c>
      <c r="K160" s="23">
        <v>1.3</v>
      </c>
      <c r="L160" s="24">
        <v>1.3</v>
      </c>
      <c r="M160" s="24"/>
    </row>
    <row r="161" spans="1:12" s="11" customFormat="1" ht="15" customHeight="1">
      <c r="A161" s="20" t="s">
        <v>105</v>
      </c>
      <c r="B161" s="8">
        <v>237</v>
      </c>
      <c r="C161" s="28" t="s">
        <v>113</v>
      </c>
      <c r="D161" s="8">
        <v>150</v>
      </c>
      <c r="E161" s="23">
        <v>3.8</v>
      </c>
      <c r="F161" s="23">
        <v>4.0999999999999996</v>
      </c>
      <c r="G161" s="23">
        <v>31.4</v>
      </c>
      <c r="H161" s="23">
        <v>178</v>
      </c>
      <c r="I161" s="23">
        <v>19.2</v>
      </c>
      <c r="J161" s="23">
        <v>29.3</v>
      </c>
      <c r="K161" s="23">
        <v>0.46</v>
      </c>
      <c r="L161" s="24">
        <v>1.7</v>
      </c>
    </row>
    <row r="162" spans="1:12" s="11" customFormat="1" ht="15" customHeight="1">
      <c r="A162" s="20" t="s">
        <v>105</v>
      </c>
      <c r="B162" s="8">
        <v>495</v>
      </c>
      <c r="C162" s="21" t="s">
        <v>8</v>
      </c>
      <c r="D162" s="8">
        <v>200</v>
      </c>
      <c r="E162" s="23">
        <v>0.6</v>
      </c>
      <c r="F162" s="23">
        <v>0.1</v>
      </c>
      <c r="G162" s="23">
        <v>20.100000000000001</v>
      </c>
      <c r="H162" s="23">
        <v>84</v>
      </c>
      <c r="I162" s="23">
        <v>20.100000000000001</v>
      </c>
      <c r="J162" s="23">
        <v>14.4</v>
      </c>
      <c r="K162" s="23">
        <v>0.69</v>
      </c>
      <c r="L162" s="24">
        <v>0.2</v>
      </c>
    </row>
    <row r="163" spans="1:12" s="11" customFormat="1" ht="15" customHeight="1">
      <c r="A163" s="27"/>
      <c r="B163" s="8"/>
      <c r="C163" s="21" t="s">
        <v>11</v>
      </c>
      <c r="D163" s="8">
        <v>30</v>
      </c>
      <c r="E163" s="23">
        <v>2.2799999999999998</v>
      </c>
      <c r="F163" s="23">
        <v>0.24</v>
      </c>
      <c r="G163" s="23">
        <v>14.58</v>
      </c>
      <c r="H163" s="23">
        <v>71.400000000000006</v>
      </c>
      <c r="I163" s="23">
        <v>6</v>
      </c>
      <c r="J163" s="23">
        <v>4.2</v>
      </c>
      <c r="K163" s="23">
        <v>0.33</v>
      </c>
      <c r="L163" s="23">
        <v>0</v>
      </c>
    </row>
    <row r="164" spans="1:12" s="11" customFormat="1" ht="15" customHeight="1">
      <c r="A164" s="27"/>
      <c r="B164" s="8"/>
      <c r="C164" s="27" t="s">
        <v>52</v>
      </c>
      <c r="D164" s="8">
        <v>48</v>
      </c>
      <c r="E164" s="22">
        <v>3.31</v>
      </c>
      <c r="F164" s="22">
        <v>0.57999999999999996</v>
      </c>
      <c r="G164" s="22">
        <v>20.350000000000001</v>
      </c>
      <c r="H164" s="22">
        <v>102.72</v>
      </c>
      <c r="I164" s="22">
        <v>12.96</v>
      </c>
      <c r="J164" s="22">
        <v>22.08</v>
      </c>
      <c r="K164" s="22">
        <v>1.68</v>
      </c>
      <c r="L164" s="22">
        <v>0</v>
      </c>
    </row>
    <row r="165" spans="1:12" s="11" customFormat="1" ht="15" customHeight="1">
      <c r="A165" s="27"/>
      <c r="B165" s="27"/>
      <c r="C165" s="28" t="s">
        <v>129</v>
      </c>
      <c r="D165" s="8">
        <v>54</v>
      </c>
      <c r="E165" s="22">
        <v>0.16</v>
      </c>
      <c r="F165" s="22">
        <v>0.02</v>
      </c>
      <c r="G165" s="22">
        <v>15.96</v>
      </c>
      <c r="H165" s="22">
        <v>64.8</v>
      </c>
      <c r="I165" s="25">
        <v>4.2</v>
      </c>
      <c r="J165" s="25">
        <v>1.4</v>
      </c>
      <c r="K165" s="25">
        <v>0.32</v>
      </c>
      <c r="L165" s="26">
        <v>0</v>
      </c>
    </row>
    <row r="166" spans="1:12" s="11" customFormat="1" ht="15" customHeight="1">
      <c r="A166" s="55" t="s">
        <v>35</v>
      </c>
      <c r="B166" s="55"/>
      <c r="C166" s="55"/>
      <c r="D166" s="8"/>
      <c r="E166" s="10">
        <f>SUM(E158:E165)</f>
        <v>30.23</v>
      </c>
      <c r="F166" s="10">
        <f t="shared" ref="F166:L166" si="22">SUM(F158:F165)</f>
        <v>18.939999999999998</v>
      </c>
      <c r="G166" s="10">
        <f t="shared" si="22"/>
        <v>125.19000000000003</v>
      </c>
      <c r="H166" s="10">
        <f t="shared" si="22"/>
        <v>793.71999999999991</v>
      </c>
      <c r="I166" s="10">
        <f t="shared" si="22"/>
        <v>150.62</v>
      </c>
      <c r="J166" s="10">
        <f t="shared" si="22"/>
        <v>136.82000000000002</v>
      </c>
      <c r="K166" s="10">
        <f t="shared" si="22"/>
        <v>6.58</v>
      </c>
      <c r="L166" s="10">
        <f t="shared" si="22"/>
        <v>21.82</v>
      </c>
    </row>
    <row r="167" spans="1:12" s="11" customFormat="1" ht="15" customHeight="1">
      <c r="A167" s="55" t="s">
        <v>36</v>
      </c>
      <c r="B167" s="55"/>
      <c r="C167" s="55"/>
      <c r="D167" s="8"/>
      <c r="E167" s="10">
        <f>E156+E166</f>
        <v>49.230000000000004</v>
      </c>
      <c r="F167" s="10">
        <f t="shared" ref="F167:L167" si="23">F156+F166</f>
        <v>39.269999999999996</v>
      </c>
      <c r="G167" s="10">
        <f t="shared" si="23"/>
        <v>236.82000000000002</v>
      </c>
      <c r="H167" s="10">
        <f t="shared" si="23"/>
        <v>1505.1599999999999</v>
      </c>
      <c r="I167" s="10">
        <f t="shared" si="23"/>
        <v>393.67999999999995</v>
      </c>
      <c r="J167" s="10">
        <f t="shared" si="23"/>
        <v>226.52000000000004</v>
      </c>
      <c r="K167" s="10">
        <f t="shared" si="23"/>
        <v>9.84</v>
      </c>
      <c r="L167" s="10">
        <f t="shared" si="23"/>
        <v>142.22</v>
      </c>
    </row>
    <row r="168" spans="1:12" s="11" customFormat="1" ht="15" customHeight="1">
      <c r="A168" s="39" t="s">
        <v>149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s="11" customFormat="1" ht="15" customHeight="1">
      <c r="A169" s="50" t="s">
        <v>34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1:12" s="11" customFormat="1" ht="15" customHeight="1">
      <c r="A170" s="20" t="s">
        <v>105</v>
      </c>
      <c r="B170" s="20">
        <v>265</v>
      </c>
      <c r="C170" s="21" t="s">
        <v>150</v>
      </c>
      <c r="D170" s="5">
        <v>150</v>
      </c>
      <c r="E170" s="22">
        <v>10.199999999999999</v>
      </c>
      <c r="F170" s="22">
        <v>4.7300000000000004</v>
      </c>
      <c r="G170" s="22">
        <v>30.3</v>
      </c>
      <c r="H170" s="22">
        <v>204.75</v>
      </c>
      <c r="I170" s="25">
        <v>118.43</v>
      </c>
      <c r="J170" s="25">
        <v>18.829999999999998</v>
      </c>
      <c r="K170" s="25">
        <v>1.19</v>
      </c>
      <c r="L170" s="26">
        <v>0.3</v>
      </c>
    </row>
    <row r="171" spans="1:12" s="11" customFormat="1" ht="15" customHeight="1">
      <c r="A171" s="20"/>
      <c r="B171" s="20"/>
      <c r="C171" s="21" t="s">
        <v>4</v>
      </c>
      <c r="D171" s="5">
        <v>15</v>
      </c>
      <c r="E171" s="22">
        <v>0.12</v>
      </c>
      <c r="F171" s="22">
        <v>10.88</v>
      </c>
      <c r="G171" s="22">
        <v>0.2</v>
      </c>
      <c r="H171" s="22">
        <v>99.14</v>
      </c>
      <c r="I171" s="23">
        <v>0.36</v>
      </c>
      <c r="J171" s="23">
        <v>0</v>
      </c>
      <c r="K171" s="23">
        <v>0</v>
      </c>
      <c r="L171" s="24">
        <v>0</v>
      </c>
    </row>
    <row r="172" spans="1:12" s="11" customFormat="1" ht="15" customHeight="1">
      <c r="A172" s="20"/>
      <c r="B172" s="20"/>
      <c r="C172" s="21" t="s">
        <v>151</v>
      </c>
      <c r="D172" s="5">
        <v>200</v>
      </c>
      <c r="E172" s="22">
        <v>0.3</v>
      </c>
      <c r="F172" s="22">
        <v>0.1</v>
      </c>
      <c r="G172" s="22">
        <v>9.5</v>
      </c>
      <c r="H172" s="22">
        <v>40</v>
      </c>
      <c r="I172" s="25">
        <v>7.9</v>
      </c>
      <c r="J172" s="25">
        <v>5</v>
      </c>
      <c r="K172" s="25">
        <v>0.87</v>
      </c>
      <c r="L172" s="26">
        <v>1</v>
      </c>
    </row>
    <row r="173" spans="1:12" s="11" customFormat="1" ht="15" customHeight="1">
      <c r="A173" s="20"/>
      <c r="B173" s="20"/>
      <c r="C173" s="21" t="s">
        <v>112</v>
      </c>
      <c r="D173" s="5">
        <v>60</v>
      </c>
      <c r="E173" s="22">
        <v>4.62</v>
      </c>
      <c r="F173" s="22">
        <v>1.8</v>
      </c>
      <c r="G173" s="22">
        <v>29.88</v>
      </c>
      <c r="H173" s="22">
        <v>157.19999999999999</v>
      </c>
      <c r="I173" s="22">
        <v>13.2</v>
      </c>
      <c r="J173" s="22">
        <v>19.8</v>
      </c>
      <c r="K173" s="22">
        <v>1.2</v>
      </c>
      <c r="L173" s="22">
        <v>0</v>
      </c>
    </row>
    <row r="174" spans="1:12" s="11" customFormat="1" ht="15" customHeight="1">
      <c r="A174" s="20"/>
      <c r="B174" s="20"/>
      <c r="C174" s="21" t="s">
        <v>133</v>
      </c>
      <c r="D174" s="5">
        <v>210</v>
      </c>
      <c r="E174" s="22">
        <v>1.8</v>
      </c>
      <c r="F174" s="22">
        <v>0.4</v>
      </c>
      <c r="G174" s="22">
        <v>16.2</v>
      </c>
      <c r="H174" s="22">
        <v>80</v>
      </c>
      <c r="I174" s="25">
        <v>68</v>
      </c>
      <c r="J174" s="25">
        <v>26</v>
      </c>
      <c r="K174" s="25">
        <v>0.6</v>
      </c>
      <c r="L174" s="26">
        <v>120</v>
      </c>
    </row>
    <row r="175" spans="1:12" s="11" customFormat="1" ht="15" customHeight="1">
      <c r="A175" s="52" t="s">
        <v>37</v>
      </c>
      <c r="B175" s="52"/>
      <c r="C175" s="52"/>
      <c r="D175" s="5"/>
      <c r="E175" s="7">
        <f t="shared" ref="E175:L175" si="24">SUM(E170:E174)</f>
        <v>17.04</v>
      </c>
      <c r="F175" s="7">
        <f t="shared" si="24"/>
        <v>17.91</v>
      </c>
      <c r="G175" s="7">
        <f t="shared" si="24"/>
        <v>86.08</v>
      </c>
      <c r="H175" s="7">
        <f t="shared" si="24"/>
        <v>581.08999999999992</v>
      </c>
      <c r="I175" s="7">
        <f t="shared" si="24"/>
        <v>207.89000000000001</v>
      </c>
      <c r="J175" s="7">
        <f t="shared" si="24"/>
        <v>69.63</v>
      </c>
      <c r="K175" s="7">
        <f t="shared" si="24"/>
        <v>3.86</v>
      </c>
      <c r="L175" s="7">
        <f t="shared" si="24"/>
        <v>121.3</v>
      </c>
    </row>
    <row r="176" spans="1:12" s="11" customFormat="1" ht="15" customHeight="1">
      <c r="A176" s="53" t="s">
        <v>33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</row>
    <row r="177" spans="1:12" s="11" customFormat="1" ht="30" customHeight="1">
      <c r="A177" s="20" t="s">
        <v>105</v>
      </c>
      <c r="B177" s="8">
        <v>6</v>
      </c>
      <c r="C177" s="28" t="s">
        <v>152</v>
      </c>
      <c r="D177" s="8">
        <v>60</v>
      </c>
      <c r="E177" s="23">
        <v>0.78</v>
      </c>
      <c r="F177" s="23">
        <v>3.72</v>
      </c>
      <c r="G177" s="23">
        <v>2.7</v>
      </c>
      <c r="H177" s="23">
        <v>46.8</v>
      </c>
      <c r="I177" s="23">
        <v>20.399999999999999</v>
      </c>
      <c r="J177" s="23">
        <v>9</v>
      </c>
      <c r="K177" s="23">
        <v>0.54</v>
      </c>
      <c r="L177" s="24">
        <v>9.9600000000000009</v>
      </c>
    </row>
    <row r="178" spans="1:12" s="11" customFormat="1" ht="15" customHeight="1">
      <c r="A178" s="20" t="s">
        <v>105</v>
      </c>
      <c r="B178" s="8">
        <v>109</v>
      </c>
      <c r="C178" s="28" t="s">
        <v>153</v>
      </c>
      <c r="D178" s="8">
        <v>200</v>
      </c>
      <c r="E178" s="23">
        <v>3.72</v>
      </c>
      <c r="F178" s="23">
        <v>3.8</v>
      </c>
      <c r="G178" s="23">
        <v>8.06</v>
      </c>
      <c r="H178" s="23">
        <v>81.400000000000006</v>
      </c>
      <c r="I178" s="23">
        <v>11.66</v>
      </c>
      <c r="J178" s="23">
        <v>12.24</v>
      </c>
      <c r="K178" s="23">
        <v>0.65</v>
      </c>
      <c r="L178" s="24">
        <v>0.46</v>
      </c>
    </row>
    <row r="179" spans="1:12" s="11" customFormat="1" ht="15" customHeight="1">
      <c r="A179" s="20" t="s">
        <v>105</v>
      </c>
      <c r="B179" s="8">
        <v>325</v>
      </c>
      <c r="C179" s="28" t="s">
        <v>75</v>
      </c>
      <c r="D179" s="8">
        <v>230</v>
      </c>
      <c r="E179" s="23">
        <v>18.600000000000001</v>
      </c>
      <c r="F179" s="23">
        <v>21.4</v>
      </c>
      <c r="G179" s="23">
        <v>19.899999999999999</v>
      </c>
      <c r="H179" s="23">
        <v>346.8</v>
      </c>
      <c r="I179" s="23">
        <v>33.700000000000003</v>
      </c>
      <c r="J179" s="23">
        <v>52</v>
      </c>
      <c r="K179" s="23">
        <v>3.6</v>
      </c>
      <c r="L179" s="24">
        <v>5</v>
      </c>
    </row>
    <row r="180" spans="1:12" s="11" customFormat="1" ht="15" customHeight="1">
      <c r="A180" s="20" t="s">
        <v>105</v>
      </c>
      <c r="B180" s="8">
        <v>487</v>
      </c>
      <c r="C180" s="27" t="s">
        <v>22</v>
      </c>
      <c r="D180" s="8">
        <v>200</v>
      </c>
      <c r="E180" s="23">
        <v>0.3</v>
      </c>
      <c r="F180" s="23">
        <v>0.2</v>
      </c>
      <c r="G180" s="23">
        <v>14.2</v>
      </c>
      <c r="H180" s="23">
        <v>60</v>
      </c>
      <c r="I180" s="23">
        <v>13.5</v>
      </c>
      <c r="J180" s="23">
        <v>5.9</v>
      </c>
      <c r="K180" s="23">
        <v>1.1599999999999999</v>
      </c>
      <c r="L180" s="24">
        <v>3.3</v>
      </c>
    </row>
    <row r="181" spans="1:12" s="11" customFormat="1" ht="15" customHeight="1">
      <c r="A181" s="27"/>
      <c r="B181" s="8"/>
      <c r="C181" s="21" t="s">
        <v>11</v>
      </c>
      <c r="D181" s="8">
        <v>30</v>
      </c>
      <c r="E181" s="23">
        <v>2.2799999999999998</v>
      </c>
      <c r="F181" s="23">
        <v>0.24</v>
      </c>
      <c r="G181" s="23">
        <v>14.58</v>
      </c>
      <c r="H181" s="23">
        <v>71.400000000000006</v>
      </c>
      <c r="I181" s="23">
        <v>6</v>
      </c>
      <c r="J181" s="23">
        <v>4.2</v>
      </c>
      <c r="K181" s="23">
        <v>0.33</v>
      </c>
      <c r="L181" s="23">
        <v>0</v>
      </c>
    </row>
    <row r="182" spans="1:12" s="11" customFormat="1" ht="15" customHeight="1">
      <c r="A182" s="27"/>
      <c r="B182" s="8"/>
      <c r="C182" s="27" t="s">
        <v>52</v>
      </c>
      <c r="D182" s="8">
        <v>48</v>
      </c>
      <c r="E182" s="22">
        <v>3.31</v>
      </c>
      <c r="F182" s="22">
        <v>0.57999999999999996</v>
      </c>
      <c r="G182" s="22">
        <v>20.350000000000001</v>
      </c>
      <c r="H182" s="22">
        <v>102.72</v>
      </c>
      <c r="I182" s="22">
        <v>12.96</v>
      </c>
      <c r="J182" s="22">
        <v>22.08</v>
      </c>
      <c r="K182" s="22">
        <v>1.68</v>
      </c>
      <c r="L182" s="22">
        <v>0</v>
      </c>
    </row>
    <row r="183" spans="1:12" s="11" customFormat="1" ht="15" customHeight="1">
      <c r="A183" s="27"/>
      <c r="B183" s="27"/>
      <c r="C183" s="28"/>
      <c r="D183" s="8"/>
      <c r="E183" s="22"/>
      <c r="F183" s="22"/>
      <c r="G183" s="22"/>
      <c r="H183" s="22"/>
      <c r="I183" s="25"/>
      <c r="J183" s="25"/>
      <c r="K183" s="25"/>
      <c r="L183" s="26"/>
    </row>
    <row r="184" spans="1:12" s="11" customFormat="1" ht="15" customHeight="1">
      <c r="A184" s="55" t="s">
        <v>35</v>
      </c>
      <c r="B184" s="55"/>
      <c r="C184" s="55"/>
      <c r="D184" s="8"/>
      <c r="E184" s="10">
        <f t="shared" ref="E184:L184" si="25">SUM(E177:E183)</f>
        <v>28.990000000000002</v>
      </c>
      <c r="F184" s="10">
        <f t="shared" si="25"/>
        <v>29.939999999999994</v>
      </c>
      <c r="G184" s="10">
        <f t="shared" si="25"/>
        <v>79.789999999999992</v>
      </c>
      <c r="H184" s="10">
        <f t="shared" si="25"/>
        <v>709.12</v>
      </c>
      <c r="I184" s="10">
        <f t="shared" si="25"/>
        <v>98.22</v>
      </c>
      <c r="J184" s="10">
        <f t="shared" si="25"/>
        <v>105.42000000000002</v>
      </c>
      <c r="K184" s="10">
        <f t="shared" si="25"/>
        <v>7.96</v>
      </c>
      <c r="L184" s="10">
        <f t="shared" si="25"/>
        <v>18.720000000000002</v>
      </c>
    </row>
    <row r="185" spans="1:12" s="11" customFormat="1" ht="15" customHeight="1">
      <c r="A185" s="55" t="s">
        <v>36</v>
      </c>
      <c r="B185" s="55"/>
      <c r="C185" s="55"/>
      <c r="D185" s="8"/>
      <c r="E185" s="10">
        <f>E175+E184</f>
        <v>46.03</v>
      </c>
      <c r="F185" s="10">
        <f t="shared" ref="F185:L185" si="26">F175+F184</f>
        <v>47.849999999999994</v>
      </c>
      <c r="G185" s="10">
        <f t="shared" si="26"/>
        <v>165.87</v>
      </c>
      <c r="H185" s="10">
        <f t="shared" si="26"/>
        <v>1290.21</v>
      </c>
      <c r="I185" s="10">
        <f t="shared" si="26"/>
        <v>306.11</v>
      </c>
      <c r="J185" s="10">
        <f t="shared" si="26"/>
        <v>175.05</v>
      </c>
      <c r="K185" s="10">
        <f t="shared" si="26"/>
        <v>11.82</v>
      </c>
      <c r="L185" s="10">
        <f t="shared" si="26"/>
        <v>140.02000000000001</v>
      </c>
    </row>
    <row r="186" spans="1:12" s="11" customFormat="1" ht="15" customHeight="1">
      <c r="A186" s="39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s="11" customFormat="1" ht="15" customHeight="1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</row>
    <row r="188" spans="1:12" s="11" customFormat="1" ht="15" customHeight="1">
      <c r="A188" s="20"/>
      <c r="B188" s="5"/>
      <c r="C188" s="30"/>
      <c r="D188" s="5"/>
      <c r="E188" s="22"/>
      <c r="F188" s="22"/>
      <c r="G188" s="22"/>
      <c r="H188" s="22"/>
      <c r="I188" s="22"/>
      <c r="J188" s="22"/>
      <c r="K188" s="22"/>
      <c r="L188" s="31"/>
    </row>
    <row r="189" spans="1:12" s="11" customFormat="1" ht="15" customHeight="1">
      <c r="A189" s="20"/>
      <c r="B189" s="20"/>
      <c r="C189" s="21"/>
      <c r="D189" s="5"/>
      <c r="E189" s="22"/>
      <c r="F189" s="22"/>
      <c r="G189" s="22"/>
      <c r="H189" s="22"/>
      <c r="I189" s="25"/>
      <c r="J189" s="25"/>
      <c r="K189" s="25"/>
      <c r="L189" s="26"/>
    </row>
    <row r="190" spans="1:12" s="11" customFormat="1" ht="15" customHeight="1">
      <c r="A190" s="20"/>
      <c r="B190" s="20"/>
      <c r="C190" s="21"/>
      <c r="D190" s="5"/>
      <c r="E190" s="22"/>
      <c r="F190" s="22"/>
      <c r="G190" s="22"/>
      <c r="H190" s="22"/>
      <c r="I190" s="23"/>
      <c r="J190" s="23"/>
      <c r="K190" s="23"/>
      <c r="L190" s="24"/>
    </row>
    <row r="191" spans="1:12" s="11" customFormat="1" ht="15" customHeight="1">
      <c r="A191" s="20"/>
      <c r="B191" s="20"/>
      <c r="C191" s="21"/>
      <c r="D191" s="5"/>
      <c r="E191" s="22"/>
      <c r="F191" s="22"/>
      <c r="G191" s="22"/>
      <c r="H191" s="22"/>
      <c r="I191" s="25"/>
      <c r="J191" s="25"/>
      <c r="K191" s="25"/>
      <c r="L191" s="26"/>
    </row>
    <row r="192" spans="1:12" s="11" customFormat="1" ht="15" customHeight="1">
      <c r="A192" s="20"/>
      <c r="B192" s="20"/>
      <c r="C192" s="21"/>
      <c r="D192" s="5"/>
      <c r="E192" s="22"/>
      <c r="F192" s="22"/>
      <c r="G192" s="22"/>
      <c r="H192" s="22"/>
      <c r="I192" s="22"/>
      <c r="J192" s="22"/>
      <c r="K192" s="22"/>
      <c r="L192" s="22"/>
    </row>
    <row r="193" spans="1:12" s="11" customFormat="1" ht="15" customHeight="1">
      <c r="A193" s="20"/>
      <c r="B193" s="20"/>
      <c r="C193" s="21"/>
      <c r="D193" s="5"/>
      <c r="E193" s="22"/>
      <c r="F193" s="22"/>
      <c r="G193" s="22"/>
      <c r="H193" s="22"/>
      <c r="I193" s="25"/>
      <c r="J193" s="25"/>
      <c r="K193" s="25"/>
      <c r="L193" s="26"/>
    </row>
    <row r="194" spans="1:12" s="11" customFormat="1" ht="15" customHeight="1">
      <c r="A194" s="52"/>
      <c r="B194" s="52"/>
      <c r="C194" s="52"/>
      <c r="D194" s="5"/>
      <c r="E194" s="7"/>
      <c r="F194" s="7"/>
      <c r="G194" s="7"/>
      <c r="H194" s="7"/>
      <c r="I194" s="7"/>
      <c r="J194" s="7"/>
      <c r="K194" s="7"/>
      <c r="L194" s="7"/>
    </row>
    <row r="195" spans="1:12" s="11" customFormat="1" ht="15" customHeight="1">
      <c r="A195" s="53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</row>
    <row r="196" spans="1:12" s="11" customFormat="1" ht="15" customHeight="1">
      <c r="A196" s="20"/>
      <c r="B196" s="8"/>
      <c r="C196" s="28"/>
      <c r="D196" s="8"/>
      <c r="E196" s="23"/>
      <c r="F196" s="23"/>
      <c r="G196" s="23"/>
      <c r="H196" s="23"/>
      <c r="I196" s="23"/>
      <c r="J196" s="23"/>
      <c r="K196" s="23"/>
      <c r="L196" s="24"/>
    </row>
    <row r="197" spans="1:12" s="11" customFormat="1" ht="15" customHeight="1">
      <c r="A197" s="20"/>
      <c r="B197" s="8"/>
      <c r="C197" s="28"/>
      <c r="D197" s="8"/>
      <c r="E197" s="23"/>
      <c r="F197" s="23"/>
      <c r="G197" s="23"/>
      <c r="H197" s="23"/>
      <c r="I197" s="23"/>
      <c r="J197" s="23"/>
      <c r="K197" s="23"/>
      <c r="L197" s="24"/>
    </row>
    <row r="198" spans="1:12" s="11" customFormat="1" ht="15" customHeight="1">
      <c r="A198" s="20"/>
      <c r="B198" s="8"/>
      <c r="C198" s="28"/>
      <c r="D198" s="8"/>
      <c r="E198" s="23"/>
      <c r="F198" s="23"/>
      <c r="G198" s="23"/>
      <c r="H198" s="23"/>
      <c r="I198" s="23"/>
      <c r="J198" s="23"/>
      <c r="K198" s="23"/>
      <c r="L198" s="24"/>
    </row>
    <row r="199" spans="1:12" s="11" customFormat="1" ht="15" customHeight="1">
      <c r="A199" s="20"/>
      <c r="B199" s="8"/>
      <c r="C199" s="28"/>
      <c r="D199" s="8"/>
      <c r="E199" s="23"/>
      <c r="F199" s="23"/>
      <c r="G199" s="23"/>
      <c r="H199" s="23"/>
      <c r="I199" s="23"/>
      <c r="J199" s="23"/>
      <c r="K199" s="23"/>
      <c r="L199" s="24"/>
    </row>
    <row r="200" spans="1:12" s="11" customFormat="1" ht="15" customHeight="1">
      <c r="A200" s="20"/>
      <c r="B200" s="8"/>
      <c r="C200" s="21"/>
      <c r="D200" s="8"/>
      <c r="E200" s="23"/>
      <c r="F200" s="23"/>
      <c r="G200" s="23"/>
      <c r="H200" s="23"/>
      <c r="I200" s="23"/>
      <c r="J200" s="23"/>
      <c r="K200" s="23"/>
      <c r="L200" s="24"/>
    </row>
    <row r="201" spans="1:12" s="11" customFormat="1" ht="15" customHeight="1">
      <c r="A201" s="27"/>
      <c r="B201" s="8"/>
      <c r="C201" s="21"/>
      <c r="D201" s="8"/>
      <c r="E201" s="23"/>
      <c r="F201" s="23"/>
      <c r="G201" s="23"/>
      <c r="H201" s="23"/>
      <c r="I201" s="23"/>
      <c r="J201" s="23"/>
      <c r="K201" s="23"/>
      <c r="L201" s="23"/>
    </row>
    <row r="202" spans="1:12" s="11" customFormat="1" ht="15" customHeight="1">
      <c r="A202" s="27"/>
      <c r="B202" s="8"/>
      <c r="C202" s="27"/>
      <c r="D202" s="8"/>
      <c r="E202" s="22"/>
      <c r="F202" s="22"/>
      <c r="G202" s="22"/>
      <c r="H202" s="22"/>
      <c r="I202" s="22"/>
      <c r="J202" s="22"/>
      <c r="K202" s="22"/>
      <c r="L202" s="22"/>
    </row>
    <row r="203" spans="1:12" s="11" customFormat="1" ht="15" customHeight="1">
      <c r="A203" s="27"/>
      <c r="B203" s="27"/>
      <c r="C203" s="28"/>
      <c r="D203" s="8"/>
      <c r="E203" s="22"/>
      <c r="F203" s="22"/>
      <c r="G203" s="22"/>
      <c r="H203" s="22"/>
      <c r="I203" s="25"/>
      <c r="J203" s="25"/>
      <c r="K203" s="25"/>
      <c r="L203" s="26"/>
    </row>
    <row r="204" spans="1:12" s="11" customFormat="1" ht="15" customHeight="1">
      <c r="A204" s="55"/>
      <c r="B204" s="55"/>
      <c r="C204" s="55"/>
      <c r="D204" s="8"/>
      <c r="E204" s="10"/>
      <c r="F204" s="10"/>
      <c r="G204" s="10"/>
      <c r="H204" s="10"/>
      <c r="I204" s="10"/>
      <c r="J204" s="10"/>
      <c r="K204" s="10"/>
      <c r="L204" s="10"/>
    </row>
    <row r="205" spans="1:12" s="11" customFormat="1" ht="15" customHeight="1">
      <c r="A205" s="55"/>
      <c r="B205" s="55"/>
      <c r="C205" s="55"/>
      <c r="D205" s="8"/>
      <c r="E205" s="10"/>
      <c r="F205" s="10"/>
      <c r="G205" s="10"/>
      <c r="H205" s="10"/>
      <c r="I205" s="10"/>
      <c r="J205" s="10"/>
      <c r="K205" s="10"/>
      <c r="L205" s="10"/>
    </row>
    <row r="206" spans="1:12" s="11" customFormat="1" ht="15" customHeight="1">
      <c r="A206" s="39" t="s">
        <v>49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s="11" customFormat="1">
      <c r="A207" s="50" t="s">
        <v>34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</row>
    <row r="208" spans="1:12" s="11" customFormat="1">
      <c r="A208" s="20" t="s">
        <v>105</v>
      </c>
      <c r="B208" s="5">
        <v>234</v>
      </c>
      <c r="C208" s="30" t="s">
        <v>16</v>
      </c>
      <c r="D208" s="5">
        <v>150</v>
      </c>
      <c r="E208" s="22">
        <v>4.16</v>
      </c>
      <c r="F208" s="22">
        <v>5.16</v>
      </c>
      <c r="G208" s="22">
        <v>24.47</v>
      </c>
      <c r="H208" s="22">
        <v>160.94999999999999</v>
      </c>
      <c r="I208" s="22">
        <v>110.61</v>
      </c>
      <c r="J208" s="22">
        <v>23.75</v>
      </c>
      <c r="K208" s="22">
        <v>0.13</v>
      </c>
      <c r="L208" s="31">
        <v>1.1599999999999999</v>
      </c>
    </row>
    <row r="209" spans="1:12" s="11" customFormat="1" ht="15" customHeight="1">
      <c r="A209" s="20"/>
      <c r="B209" s="20"/>
      <c r="C209" s="21" t="s">
        <v>4</v>
      </c>
      <c r="D209" s="5">
        <v>15</v>
      </c>
      <c r="E209" s="22">
        <v>0.12</v>
      </c>
      <c r="F209" s="22">
        <v>10.88</v>
      </c>
      <c r="G209" s="22">
        <v>0.2</v>
      </c>
      <c r="H209" s="22">
        <v>99.14</v>
      </c>
      <c r="I209" s="23">
        <v>0.36</v>
      </c>
      <c r="J209" s="23">
        <v>0</v>
      </c>
      <c r="K209" s="23">
        <v>0</v>
      </c>
      <c r="L209" s="24">
        <v>0</v>
      </c>
    </row>
    <row r="210" spans="1:12" s="11" customFormat="1" ht="15" customHeight="1">
      <c r="A210" s="20" t="s">
        <v>105</v>
      </c>
      <c r="B210" s="20">
        <v>462</v>
      </c>
      <c r="C210" s="21" t="s">
        <v>7</v>
      </c>
      <c r="D210" s="5">
        <v>200</v>
      </c>
      <c r="E210" s="22">
        <v>3.3</v>
      </c>
      <c r="F210" s="22">
        <v>2.9</v>
      </c>
      <c r="G210" s="22">
        <v>13.8</v>
      </c>
      <c r="H210" s="22">
        <v>94</v>
      </c>
      <c r="I210" s="25">
        <v>111.3</v>
      </c>
      <c r="J210" s="25">
        <v>22.3</v>
      </c>
      <c r="K210" s="25">
        <v>0.65</v>
      </c>
      <c r="L210" s="26">
        <v>0.7</v>
      </c>
    </row>
    <row r="211" spans="1:12" s="11" customFormat="1" ht="15" customHeight="1">
      <c r="B211" s="20"/>
      <c r="C211" s="21" t="s">
        <v>112</v>
      </c>
      <c r="D211" s="5">
        <v>60</v>
      </c>
      <c r="E211" s="22">
        <v>4.62</v>
      </c>
      <c r="F211" s="22">
        <v>1.8</v>
      </c>
      <c r="G211" s="22">
        <v>29.88</v>
      </c>
      <c r="H211" s="22">
        <v>157.19999999999999</v>
      </c>
      <c r="I211" s="22">
        <v>13.2</v>
      </c>
      <c r="J211" s="22">
        <v>19.8</v>
      </c>
      <c r="K211" s="22">
        <v>1.2</v>
      </c>
      <c r="L211" s="22">
        <v>0</v>
      </c>
    </row>
    <row r="212" spans="1:12" s="11" customFormat="1" ht="15" customHeight="1">
      <c r="A212" s="20"/>
      <c r="B212" s="20"/>
      <c r="C212" s="21" t="s">
        <v>128</v>
      </c>
      <c r="D212" s="5">
        <v>400</v>
      </c>
      <c r="E212" s="22">
        <v>3</v>
      </c>
      <c r="F212" s="22">
        <v>1</v>
      </c>
      <c r="G212" s="22">
        <v>42</v>
      </c>
      <c r="H212" s="22">
        <v>192</v>
      </c>
      <c r="I212" s="25">
        <v>16</v>
      </c>
      <c r="J212" s="25">
        <v>84</v>
      </c>
      <c r="K212" s="25">
        <v>1.26</v>
      </c>
      <c r="L212" s="26">
        <v>20</v>
      </c>
    </row>
    <row r="213" spans="1:12" s="11" customFormat="1" ht="15" hidden="1" customHeight="1">
      <c r="A213" s="20"/>
      <c r="B213" s="20"/>
      <c r="C213" s="21"/>
      <c r="D213" s="5"/>
      <c r="E213" s="22"/>
      <c r="F213" s="22"/>
      <c r="G213" s="22"/>
      <c r="H213" s="22"/>
      <c r="I213" s="25"/>
      <c r="J213" s="25"/>
      <c r="K213" s="25"/>
      <c r="L213" s="26"/>
    </row>
    <row r="214" spans="1:12" s="11" customFormat="1" ht="15" customHeight="1">
      <c r="A214" s="52" t="s">
        <v>37</v>
      </c>
      <c r="B214" s="52"/>
      <c r="C214" s="52"/>
      <c r="D214" s="5"/>
      <c r="E214" s="7">
        <f>SUM(E208:E213)</f>
        <v>15.2</v>
      </c>
      <c r="F214" s="7">
        <f t="shared" ref="F214:L214" si="27">SUM(F208:F213)</f>
        <v>21.74</v>
      </c>
      <c r="G214" s="7">
        <f t="shared" si="27"/>
        <v>110.35</v>
      </c>
      <c r="H214" s="7">
        <f t="shared" si="27"/>
        <v>703.29</v>
      </c>
      <c r="I214" s="7">
        <f t="shared" si="27"/>
        <v>251.46999999999997</v>
      </c>
      <c r="J214" s="7">
        <f t="shared" si="27"/>
        <v>149.85</v>
      </c>
      <c r="K214" s="7">
        <f t="shared" si="27"/>
        <v>3.24</v>
      </c>
      <c r="L214" s="7">
        <f t="shared" si="27"/>
        <v>21.86</v>
      </c>
    </row>
    <row r="215" spans="1:12" s="11" customFormat="1" ht="15" customHeight="1">
      <c r="A215" s="53" t="s">
        <v>33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</row>
    <row r="216" spans="1:12" s="11" customFormat="1" ht="15" customHeight="1">
      <c r="A216" s="20" t="s">
        <v>105</v>
      </c>
      <c r="B216" s="8">
        <v>15</v>
      </c>
      <c r="C216" s="27" t="s">
        <v>80</v>
      </c>
      <c r="D216" s="8">
        <v>60</v>
      </c>
      <c r="E216" s="23">
        <v>0.48</v>
      </c>
      <c r="F216" s="23">
        <v>3.66</v>
      </c>
      <c r="G216" s="23">
        <v>1.62</v>
      </c>
      <c r="H216" s="23">
        <v>41.4</v>
      </c>
      <c r="I216" s="23">
        <v>12</v>
      </c>
      <c r="J216" s="23">
        <v>8.4</v>
      </c>
      <c r="K216" s="23">
        <v>0.32</v>
      </c>
      <c r="L216" s="24">
        <v>2.52</v>
      </c>
    </row>
    <row r="217" spans="1:12" s="11" customFormat="1" ht="15" customHeight="1">
      <c r="A217" s="20" t="s">
        <v>105</v>
      </c>
      <c r="B217" s="8">
        <v>116</v>
      </c>
      <c r="C217" s="28" t="s">
        <v>25</v>
      </c>
      <c r="D217" s="8">
        <v>200</v>
      </c>
      <c r="E217" s="23">
        <v>2.14</v>
      </c>
      <c r="F217" s="23">
        <v>2.06</v>
      </c>
      <c r="G217" s="23">
        <v>13.4</v>
      </c>
      <c r="H217" s="23">
        <v>80.599999999999994</v>
      </c>
      <c r="I217" s="23">
        <v>18.32</v>
      </c>
      <c r="J217" s="23">
        <v>19.46</v>
      </c>
      <c r="K217" s="23">
        <v>0.87</v>
      </c>
      <c r="L217" s="24">
        <v>6.22</v>
      </c>
    </row>
    <row r="218" spans="1:12" s="11" customFormat="1" ht="15" customHeight="1">
      <c r="A218" s="20" t="s">
        <v>105</v>
      </c>
      <c r="B218" s="8">
        <v>372</v>
      </c>
      <c r="C218" s="28" t="s">
        <v>91</v>
      </c>
      <c r="D218" s="8">
        <v>90</v>
      </c>
      <c r="E218" s="23">
        <v>13.89</v>
      </c>
      <c r="F218" s="23">
        <v>8.61</v>
      </c>
      <c r="G218" s="23">
        <v>7.97</v>
      </c>
      <c r="H218" s="23">
        <v>164.57</v>
      </c>
      <c r="I218" s="23">
        <v>35.61</v>
      </c>
      <c r="J218" s="23">
        <v>16.97</v>
      </c>
      <c r="K218" s="23">
        <v>1.25</v>
      </c>
      <c r="L218" s="24">
        <v>0.77</v>
      </c>
    </row>
    <row r="219" spans="1:12" s="11" customFormat="1" ht="15" customHeight="1">
      <c r="A219" s="20" t="s">
        <v>105</v>
      </c>
      <c r="B219" s="8">
        <v>378</v>
      </c>
      <c r="C219" s="28" t="s">
        <v>118</v>
      </c>
      <c r="D219" s="8">
        <v>150</v>
      </c>
      <c r="E219" s="23">
        <v>2.85</v>
      </c>
      <c r="F219" s="23">
        <v>6.15</v>
      </c>
      <c r="G219" s="23">
        <v>12.6</v>
      </c>
      <c r="H219" s="23">
        <v>117</v>
      </c>
      <c r="I219" s="23">
        <v>44.7</v>
      </c>
      <c r="J219" s="23">
        <v>46.2</v>
      </c>
      <c r="K219" s="23">
        <v>1.1599999999999999</v>
      </c>
      <c r="L219" s="24">
        <v>4.05</v>
      </c>
    </row>
    <row r="220" spans="1:12" s="11" customFormat="1" ht="15" customHeight="1">
      <c r="A220" s="27"/>
      <c r="B220" s="8"/>
      <c r="C220" s="28" t="s">
        <v>65</v>
      </c>
      <c r="D220" s="8">
        <v>200</v>
      </c>
      <c r="E220" s="23">
        <v>1</v>
      </c>
      <c r="F220" s="23">
        <v>0.2</v>
      </c>
      <c r="G220" s="23">
        <v>20.2</v>
      </c>
      <c r="H220" s="23">
        <v>86</v>
      </c>
      <c r="I220" s="23">
        <v>14</v>
      </c>
      <c r="J220" s="23">
        <v>8</v>
      </c>
      <c r="K220" s="23">
        <v>2.8</v>
      </c>
      <c r="L220" s="24">
        <v>4</v>
      </c>
    </row>
    <row r="221" spans="1:12" s="11" customFormat="1" ht="15" customHeight="1">
      <c r="A221" s="27"/>
      <c r="B221" s="8"/>
      <c r="C221" s="21" t="s">
        <v>11</v>
      </c>
      <c r="D221" s="8">
        <v>30</v>
      </c>
      <c r="E221" s="23">
        <v>2.2799999999999998</v>
      </c>
      <c r="F221" s="23">
        <v>0.24</v>
      </c>
      <c r="G221" s="23">
        <v>14.58</v>
      </c>
      <c r="H221" s="23">
        <v>71.400000000000006</v>
      </c>
      <c r="I221" s="23">
        <v>6</v>
      </c>
      <c r="J221" s="23">
        <v>4.2</v>
      </c>
      <c r="K221" s="23">
        <v>0.33</v>
      </c>
      <c r="L221" s="23">
        <v>0</v>
      </c>
    </row>
    <row r="222" spans="1:12" s="11" customFormat="1" ht="15" customHeight="1">
      <c r="A222" s="27"/>
      <c r="B222" s="27"/>
      <c r="C222" s="27" t="s">
        <v>52</v>
      </c>
      <c r="D222" s="8">
        <v>48</v>
      </c>
      <c r="E222" s="22">
        <v>3.31</v>
      </c>
      <c r="F222" s="22">
        <v>0.57999999999999996</v>
      </c>
      <c r="G222" s="22">
        <v>20.350000000000001</v>
      </c>
      <c r="H222" s="22">
        <v>102.72</v>
      </c>
      <c r="I222" s="22">
        <v>12.96</v>
      </c>
      <c r="J222" s="22">
        <v>22.08</v>
      </c>
      <c r="K222" s="22">
        <v>1.68</v>
      </c>
      <c r="L222" s="22">
        <v>0</v>
      </c>
    </row>
    <row r="223" spans="1:12" s="11" customFormat="1" ht="15" customHeight="1">
      <c r="A223" s="27"/>
      <c r="B223" s="8"/>
      <c r="C223" s="28" t="s">
        <v>129</v>
      </c>
      <c r="D223" s="8">
        <v>72</v>
      </c>
      <c r="E223" s="22">
        <v>0.16</v>
      </c>
      <c r="F223" s="22">
        <v>0.02</v>
      </c>
      <c r="G223" s="22">
        <v>15.96</v>
      </c>
      <c r="H223" s="22">
        <v>64.8</v>
      </c>
      <c r="I223" s="25">
        <v>4.2</v>
      </c>
      <c r="J223" s="25">
        <v>1.4</v>
      </c>
      <c r="K223" s="25">
        <v>0.32</v>
      </c>
      <c r="L223" s="26">
        <v>0</v>
      </c>
    </row>
    <row r="224" spans="1:12" s="11" customFormat="1" ht="15" customHeight="1">
      <c r="A224" s="55" t="s">
        <v>35</v>
      </c>
      <c r="B224" s="55"/>
      <c r="C224" s="55"/>
      <c r="D224" s="8"/>
      <c r="E224" s="10">
        <f>SUM(E216:E223)</f>
        <v>26.110000000000003</v>
      </c>
      <c r="F224" s="10">
        <f t="shared" ref="F224:L224" si="28">SUM(F216:F223)</f>
        <v>21.519999999999996</v>
      </c>
      <c r="G224" s="10">
        <f t="shared" si="28"/>
        <v>106.68</v>
      </c>
      <c r="H224" s="10">
        <f t="shared" si="28"/>
        <v>728.49</v>
      </c>
      <c r="I224" s="10">
        <f t="shared" si="28"/>
        <v>147.79</v>
      </c>
      <c r="J224" s="10">
        <f t="shared" si="28"/>
        <v>126.71000000000001</v>
      </c>
      <c r="K224" s="10">
        <f t="shared" si="28"/>
        <v>8.73</v>
      </c>
      <c r="L224" s="10">
        <f t="shared" si="28"/>
        <v>17.559999999999999</v>
      </c>
    </row>
    <row r="225" spans="1:12" s="11" customFormat="1" ht="15" customHeight="1">
      <c r="A225" s="55" t="s">
        <v>36</v>
      </c>
      <c r="B225" s="55"/>
      <c r="C225" s="55"/>
      <c r="D225" s="8"/>
      <c r="E225" s="10">
        <f>E214+E224</f>
        <v>41.31</v>
      </c>
      <c r="F225" s="10">
        <f t="shared" ref="F225:L225" si="29">F214+F224</f>
        <v>43.259999999999991</v>
      </c>
      <c r="G225" s="10">
        <f t="shared" si="29"/>
        <v>217.03</v>
      </c>
      <c r="H225" s="10">
        <f t="shared" si="29"/>
        <v>1431.78</v>
      </c>
      <c r="I225" s="10">
        <f t="shared" si="29"/>
        <v>399.26</v>
      </c>
      <c r="J225" s="10">
        <f t="shared" si="29"/>
        <v>276.56</v>
      </c>
      <c r="K225" s="10">
        <f t="shared" si="29"/>
        <v>11.97</v>
      </c>
      <c r="L225" s="10">
        <f t="shared" si="29"/>
        <v>39.42</v>
      </c>
    </row>
    <row r="226" spans="1:12" s="11" customFormat="1" ht="15" customHeight="1">
      <c r="A226" s="39" t="s">
        <v>50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s="11" customFormat="1" ht="15" customHeight="1">
      <c r="A227" s="50" t="s">
        <v>34</v>
      </c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</row>
    <row r="228" spans="1:12" s="11" customFormat="1" ht="15" customHeight="1">
      <c r="A228" s="20" t="s">
        <v>105</v>
      </c>
      <c r="B228" s="20">
        <v>265</v>
      </c>
      <c r="C228" s="21" t="s">
        <v>90</v>
      </c>
      <c r="D228" s="5">
        <v>150</v>
      </c>
      <c r="E228" s="22">
        <v>10.199999999999999</v>
      </c>
      <c r="F228" s="22">
        <v>4.7300000000000004</v>
      </c>
      <c r="G228" s="22">
        <v>30.3</v>
      </c>
      <c r="H228" s="22">
        <v>204.75</v>
      </c>
      <c r="I228" s="25">
        <v>118.43</v>
      </c>
      <c r="J228" s="25">
        <v>18.829999999999998</v>
      </c>
      <c r="K228" s="25">
        <v>1.19</v>
      </c>
      <c r="L228" s="26">
        <v>0.3</v>
      </c>
    </row>
    <row r="229" spans="1:12" s="11" customFormat="1" ht="15" customHeight="1">
      <c r="A229" s="20"/>
      <c r="B229" s="20"/>
      <c r="C229" s="21" t="s">
        <v>59</v>
      </c>
      <c r="D229" s="5">
        <v>20</v>
      </c>
      <c r="E229" s="22">
        <v>4.6399999999999997</v>
      </c>
      <c r="F229" s="22">
        <v>5.9</v>
      </c>
      <c r="G229" s="22">
        <v>0</v>
      </c>
      <c r="H229" s="22">
        <v>71.599999999999994</v>
      </c>
      <c r="I229" s="23">
        <v>176.18</v>
      </c>
      <c r="J229" s="23">
        <v>7</v>
      </c>
      <c r="K229" s="23">
        <v>0.2</v>
      </c>
      <c r="L229" s="24">
        <v>0.14000000000000001</v>
      </c>
    </row>
    <row r="230" spans="1:12" s="11" customFormat="1" ht="15" customHeight="1">
      <c r="A230" s="20" t="s">
        <v>105</v>
      </c>
      <c r="B230" s="20">
        <v>459</v>
      </c>
      <c r="C230" s="21" t="s">
        <v>17</v>
      </c>
      <c r="D230" s="5">
        <v>200</v>
      </c>
      <c r="E230" s="22">
        <v>0.3</v>
      </c>
      <c r="F230" s="22">
        <v>0.1</v>
      </c>
      <c r="G230" s="22">
        <v>9.5</v>
      </c>
      <c r="H230" s="22">
        <v>40</v>
      </c>
      <c r="I230" s="25">
        <v>7.9</v>
      </c>
      <c r="J230" s="25">
        <v>5</v>
      </c>
      <c r="K230" s="25">
        <v>0.87</v>
      </c>
      <c r="L230" s="26">
        <v>1</v>
      </c>
    </row>
    <row r="231" spans="1:12" s="11" customFormat="1" ht="15" customHeight="1">
      <c r="A231" s="20"/>
      <c r="B231" s="20"/>
      <c r="C231" s="21" t="s">
        <v>112</v>
      </c>
      <c r="D231" s="5">
        <v>60</v>
      </c>
      <c r="E231" s="22">
        <v>4.62</v>
      </c>
      <c r="F231" s="22">
        <v>1.8</v>
      </c>
      <c r="G231" s="22">
        <v>29.88</v>
      </c>
      <c r="H231" s="22">
        <v>157.19999999999999</v>
      </c>
      <c r="I231" s="22">
        <v>13.2</v>
      </c>
      <c r="J231" s="22">
        <v>19.8</v>
      </c>
      <c r="K231" s="22">
        <v>1.2</v>
      </c>
      <c r="L231" s="22">
        <v>0</v>
      </c>
    </row>
    <row r="232" spans="1:12" s="11" customFormat="1" ht="15" customHeight="1">
      <c r="A232" s="20"/>
      <c r="B232" s="20"/>
      <c r="C232" s="21" t="s">
        <v>130</v>
      </c>
      <c r="D232" s="5">
        <v>402</v>
      </c>
      <c r="E232" s="22">
        <v>3</v>
      </c>
      <c r="F232" s="22">
        <v>1</v>
      </c>
      <c r="G232" s="22">
        <v>42</v>
      </c>
      <c r="H232" s="22">
        <v>192</v>
      </c>
      <c r="I232" s="25">
        <v>16</v>
      </c>
      <c r="J232" s="25">
        <v>84</v>
      </c>
      <c r="K232" s="25">
        <v>1.26</v>
      </c>
      <c r="L232" s="26">
        <v>20</v>
      </c>
    </row>
    <row r="233" spans="1:12" s="11" customFormat="1" ht="15" customHeight="1">
      <c r="A233" s="52" t="s">
        <v>37</v>
      </c>
      <c r="B233" s="52"/>
      <c r="C233" s="52"/>
      <c r="D233" s="5"/>
      <c r="E233" s="7">
        <f t="shared" ref="E233:L233" si="30">SUM(E228:E232)</f>
        <v>22.76</v>
      </c>
      <c r="F233" s="7">
        <f t="shared" si="30"/>
        <v>13.530000000000001</v>
      </c>
      <c r="G233" s="7">
        <f t="shared" si="30"/>
        <v>111.67999999999999</v>
      </c>
      <c r="H233" s="7">
        <f t="shared" si="30"/>
        <v>665.55</v>
      </c>
      <c r="I233" s="7">
        <f t="shared" si="30"/>
        <v>331.71</v>
      </c>
      <c r="J233" s="7">
        <f t="shared" si="30"/>
        <v>134.63</v>
      </c>
      <c r="K233" s="7">
        <f t="shared" si="30"/>
        <v>4.72</v>
      </c>
      <c r="L233" s="7">
        <f t="shared" si="30"/>
        <v>21.44</v>
      </c>
    </row>
    <row r="234" spans="1:12" s="11" customFormat="1" ht="15" customHeight="1">
      <c r="A234" s="53" t="s">
        <v>33</v>
      </c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1:12" s="11" customFormat="1" ht="15" customHeight="1">
      <c r="A235" s="20" t="s">
        <v>105</v>
      </c>
      <c r="B235" s="8">
        <v>20</v>
      </c>
      <c r="C235" s="28" t="s">
        <v>109</v>
      </c>
      <c r="D235" s="8">
        <v>60</v>
      </c>
      <c r="E235" s="23">
        <v>0.72</v>
      </c>
      <c r="F235" s="23">
        <v>3.72</v>
      </c>
      <c r="G235" s="23">
        <v>2.7</v>
      </c>
      <c r="H235" s="23">
        <v>46.8</v>
      </c>
      <c r="I235" s="23">
        <v>9</v>
      </c>
      <c r="J235" s="23">
        <v>9.6</v>
      </c>
      <c r="K235" s="23">
        <v>0.48</v>
      </c>
      <c r="L235" s="24">
        <v>31.44</v>
      </c>
    </row>
    <row r="236" spans="1:12" s="11" customFormat="1" ht="15" customHeight="1">
      <c r="A236" s="20" t="s">
        <v>105</v>
      </c>
      <c r="B236" s="8">
        <v>117</v>
      </c>
      <c r="C236" s="28" t="s">
        <v>61</v>
      </c>
      <c r="D236" s="8">
        <v>200</v>
      </c>
      <c r="E236" s="23">
        <v>1.38</v>
      </c>
      <c r="F236" s="23">
        <v>3.62</v>
      </c>
      <c r="G236" s="23">
        <v>7.16</v>
      </c>
      <c r="H236" s="23">
        <v>66.599999999999994</v>
      </c>
      <c r="I236" s="23">
        <v>23.28</v>
      </c>
      <c r="J236" s="23">
        <v>17.34</v>
      </c>
      <c r="K236" s="23">
        <v>0.66</v>
      </c>
      <c r="L236" s="24">
        <v>7.08</v>
      </c>
    </row>
    <row r="237" spans="1:12" s="11" customFormat="1" ht="15" customHeight="1">
      <c r="A237" s="20" t="s">
        <v>105</v>
      </c>
      <c r="B237" s="8">
        <v>307</v>
      </c>
      <c r="C237" s="28" t="s">
        <v>26</v>
      </c>
      <c r="D237" s="8">
        <v>90</v>
      </c>
      <c r="E237" s="23">
        <v>11.04</v>
      </c>
      <c r="F237" s="23">
        <v>1.68</v>
      </c>
      <c r="G237" s="23">
        <v>14.16</v>
      </c>
      <c r="H237" s="23">
        <v>116.4</v>
      </c>
      <c r="I237" s="23">
        <v>59.52</v>
      </c>
      <c r="J237" s="23">
        <v>24.12</v>
      </c>
      <c r="K237" s="23">
        <v>0.86</v>
      </c>
      <c r="L237" s="24">
        <v>0.36</v>
      </c>
    </row>
    <row r="238" spans="1:12" s="11" customFormat="1" ht="15" customHeight="1">
      <c r="A238" s="20" t="s">
        <v>105</v>
      </c>
      <c r="B238" s="8">
        <v>385</v>
      </c>
      <c r="C238" s="28" t="s">
        <v>62</v>
      </c>
      <c r="D238" s="8">
        <v>150</v>
      </c>
      <c r="E238" s="23">
        <v>3.5</v>
      </c>
      <c r="F238" s="23">
        <v>5.4</v>
      </c>
      <c r="G238" s="23">
        <v>28.52</v>
      </c>
      <c r="H238" s="23">
        <v>176.7</v>
      </c>
      <c r="I238" s="23">
        <v>2.72</v>
      </c>
      <c r="J238" s="23">
        <v>18.239999999999998</v>
      </c>
      <c r="K238" s="23">
        <v>0.02</v>
      </c>
      <c r="L238" s="24">
        <v>0</v>
      </c>
    </row>
    <row r="239" spans="1:12" s="11" customFormat="1" ht="15" customHeight="1">
      <c r="A239" s="20" t="s">
        <v>105</v>
      </c>
      <c r="B239" s="8">
        <v>419</v>
      </c>
      <c r="C239" s="28" t="s">
        <v>110</v>
      </c>
      <c r="D239" s="8">
        <v>30</v>
      </c>
      <c r="E239" s="23">
        <v>0.33</v>
      </c>
      <c r="F239" s="23">
        <v>0.98</v>
      </c>
      <c r="G239" s="23">
        <v>1.37</v>
      </c>
      <c r="H239" s="23">
        <v>15.69</v>
      </c>
      <c r="I239" s="23">
        <v>2.6</v>
      </c>
      <c r="J239" s="23">
        <v>2.2999999999999998</v>
      </c>
      <c r="K239" s="23">
        <v>0.12</v>
      </c>
      <c r="L239" s="24">
        <v>0.47</v>
      </c>
    </row>
    <row r="240" spans="1:12" s="11" customFormat="1" ht="15" customHeight="1">
      <c r="A240" s="20" t="s">
        <v>105</v>
      </c>
      <c r="B240" s="8">
        <v>498</v>
      </c>
      <c r="C240" s="21" t="s">
        <v>126</v>
      </c>
      <c r="D240" s="8">
        <v>200</v>
      </c>
      <c r="E240" s="23">
        <v>0.7</v>
      </c>
      <c r="F240" s="23">
        <v>0.3</v>
      </c>
      <c r="G240" s="23">
        <v>108.3</v>
      </c>
      <c r="H240" s="23">
        <v>78</v>
      </c>
      <c r="I240" s="23">
        <v>11.9</v>
      </c>
      <c r="J240" s="23">
        <v>3.2</v>
      </c>
      <c r="K240" s="23">
        <v>0.6</v>
      </c>
      <c r="L240" s="24">
        <v>80</v>
      </c>
    </row>
    <row r="241" spans="1:12" s="11" customFormat="1" ht="15" customHeight="1">
      <c r="A241" s="20"/>
      <c r="B241" s="8"/>
      <c r="C241" s="21" t="s">
        <v>11</v>
      </c>
      <c r="D241" s="8">
        <v>30</v>
      </c>
      <c r="E241" s="23">
        <v>2.2799999999999998</v>
      </c>
      <c r="F241" s="23">
        <v>0.24</v>
      </c>
      <c r="G241" s="23">
        <v>14.58</v>
      </c>
      <c r="H241" s="23">
        <v>71.400000000000006</v>
      </c>
      <c r="I241" s="23">
        <v>6</v>
      </c>
      <c r="J241" s="23">
        <v>4.2</v>
      </c>
      <c r="K241" s="23">
        <v>0.33</v>
      </c>
      <c r="L241" s="23">
        <v>0</v>
      </c>
    </row>
    <row r="242" spans="1:12" s="11" customFormat="1" ht="15" customHeight="1">
      <c r="A242" s="27"/>
      <c r="B242" s="8"/>
      <c r="C242" s="27" t="s">
        <v>52</v>
      </c>
      <c r="D242" s="8">
        <v>48</v>
      </c>
      <c r="E242" s="22">
        <v>3.31</v>
      </c>
      <c r="F242" s="22">
        <v>0.57999999999999996</v>
      </c>
      <c r="G242" s="22">
        <v>20.350000000000001</v>
      </c>
      <c r="H242" s="22">
        <v>102.72</v>
      </c>
      <c r="I242" s="22">
        <v>12.96</v>
      </c>
      <c r="J242" s="22">
        <v>22.08</v>
      </c>
      <c r="K242" s="22">
        <v>1.68</v>
      </c>
      <c r="L242" s="22">
        <v>0</v>
      </c>
    </row>
    <row r="243" spans="1:12" s="11" customFormat="1" ht="15" customHeight="1">
      <c r="A243" s="27"/>
      <c r="B243" s="8"/>
      <c r="C243" s="28" t="s">
        <v>65</v>
      </c>
      <c r="D243" s="8">
        <v>200</v>
      </c>
      <c r="E243" s="23">
        <v>1</v>
      </c>
      <c r="F243" s="23">
        <v>0.2</v>
      </c>
      <c r="G243" s="23">
        <v>20.2</v>
      </c>
      <c r="H243" s="23">
        <v>86</v>
      </c>
      <c r="I243" s="23">
        <v>14</v>
      </c>
      <c r="J243" s="23">
        <v>8</v>
      </c>
      <c r="K243" s="23">
        <v>2.8</v>
      </c>
      <c r="L243" s="24">
        <v>4</v>
      </c>
    </row>
    <row r="244" spans="1:12" s="11" customFormat="1" ht="15" customHeight="1">
      <c r="A244" s="20"/>
      <c r="B244" s="27"/>
      <c r="C244" s="27" t="s">
        <v>123</v>
      </c>
      <c r="D244" s="5">
        <v>17</v>
      </c>
      <c r="E244" s="22">
        <v>1.36</v>
      </c>
      <c r="F244" s="22">
        <v>12.08</v>
      </c>
      <c r="G244" s="22">
        <v>25.88</v>
      </c>
      <c r="H244" s="22">
        <v>215.6</v>
      </c>
      <c r="I244" s="25">
        <v>3.2</v>
      </c>
      <c r="J244" s="25">
        <v>0.8</v>
      </c>
      <c r="K244" s="25">
        <v>0.2</v>
      </c>
      <c r="L244" s="26">
        <v>0</v>
      </c>
    </row>
    <row r="245" spans="1:12" s="12" customFormat="1" ht="15" customHeight="1">
      <c r="A245" s="55" t="s">
        <v>35</v>
      </c>
      <c r="B245" s="55"/>
      <c r="C245" s="55"/>
      <c r="D245" s="6"/>
      <c r="E245" s="7">
        <f t="shared" ref="E245:L245" si="31">SUM(E235:E244)</f>
        <v>25.619999999999997</v>
      </c>
      <c r="F245" s="7">
        <f t="shared" si="31"/>
        <v>28.799999999999997</v>
      </c>
      <c r="G245" s="7">
        <f t="shared" si="31"/>
        <v>243.21999999999997</v>
      </c>
      <c r="H245" s="7">
        <f t="shared" si="31"/>
        <v>975.91000000000008</v>
      </c>
      <c r="I245" s="7">
        <f t="shared" si="31"/>
        <v>145.18</v>
      </c>
      <c r="J245" s="7">
        <f t="shared" si="31"/>
        <v>109.88</v>
      </c>
      <c r="K245" s="7">
        <f t="shared" si="31"/>
        <v>7.75</v>
      </c>
      <c r="L245" s="7">
        <f t="shared" si="31"/>
        <v>123.35</v>
      </c>
    </row>
    <row r="246" spans="1:12" s="12" customFormat="1" ht="15" customHeight="1">
      <c r="A246" s="55" t="s">
        <v>36</v>
      </c>
      <c r="B246" s="55"/>
      <c r="C246" s="55"/>
      <c r="D246" s="9"/>
      <c r="E246" s="10">
        <f t="shared" ref="E246:L246" si="32">E233+E245</f>
        <v>48.379999999999995</v>
      </c>
      <c r="F246" s="10">
        <f t="shared" si="32"/>
        <v>42.33</v>
      </c>
      <c r="G246" s="10">
        <f t="shared" si="32"/>
        <v>354.9</v>
      </c>
      <c r="H246" s="10">
        <f t="shared" si="32"/>
        <v>1641.46</v>
      </c>
      <c r="I246" s="10">
        <f t="shared" si="32"/>
        <v>476.89</v>
      </c>
      <c r="J246" s="10">
        <f t="shared" si="32"/>
        <v>244.51</v>
      </c>
      <c r="K246" s="10">
        <f t="shared" si="32"/>
        <v>12.469999999999999</v>
      </c>
      <c r="L246" s="10">
        <f t="shared" si="32"/>
        <v>144.79</v>
      </c>
    </row>
    <row r="247" spans="1:12" s="2" customFormat="1" ht="14.25">
      <c r="A247" s="55" t="s">
        <v>122</v>
      </c>
      <c r="B247" s="55"/>
      <c r="C247" s="55"/>
      <c r="D247" s="13"/>
      <c r="E247" s="19">
        <f t="shared" ref="E247:L247" ca="1" si="33">(E22+E42+E61+E83+E104+E125+E147+E167+E185+E205+E225+E246)/12</f>
        <v>48.213333333333338</v>
      </c>
      <c r="F247" s="19">
        <f t="shared" ca="1" si="33"/>
        <v>46.732499999999995</v>
      </c>
      <c r="G247" s="19">
        <f t="shared" ca="1" si="33"/>
        <v>189.85</v>
      </c>
      <c r="H247" s="19">
        <f t="shared" ca="1" si="33"/>
        <v>1351.95</v>
      </c>
      <c r="I247" s="19">
        <f t="shared" ca="1" si="33"/>
        <v>455.92916666666662</v>
      </c>
      <c r="J247" s="19">
        <f t="shared" ca="1" si="33"/>
        <v>214.53999999999996</v>
      </c>
      <c r="K247" s="19">
        <f t="shared" ca="1" si="33"/>
        <v>14.183333333333332</v>
      </c>
      <c r="L247" s="19">
        <f t="shared" ca="1" si="33"/>
        <v>52.99</v>
      </c>
    </row>
    <row r="248" spans="1:12" s="2" customFormat="1" ht="14.25">
      <c r="A248" s="55" t="s">
        <v>53</v>
      </c>
      <c r="B248" s="55"/>
      <c r="C248" s="55"/>
      <c r="D248" s="18"/>
      <c r="E248" s="18">
        <v>46.2</v>
      </c>
      <c r="F248" s="18">
        <v>47.4</v>
      </c>
      <c r="G248" s="18">
        <v>201</v>
      </c>
      <c r="H248" s="18">
        <v>1410</v>
      </c>
      <c r="I248" s="18">
        <v>660</v>
      </c>
      <c r="J248" s="18">
        <v>150</v>
      </c>
      <c r="K248" s="18">
        <v>7.2</v>
      </c>
      <c r="L248" s="14">
        <v>36</v>
      </c>
    </row>
  </sheetData>
  <mergeCells count="83">
    <mergeCell ref="A247:C247"/>
    <mergeCell ref="A248:C248"/>
    <mergeCell ref="A226:L226"/>
    <mergeCell ref="A227:L227"/>
    <mergeCell ref="A233:C233"/>
    <mergeCell ref="A234:L234"/>
    <mergeCell ref="A245:C245"/>
    <mergeCell ref="A246:C246"/>
    <mergeCell ref="A225:C225"/>
    <mergeCell ref="A186:L186"/>
    <mergeCell ref="A187:L187"/>
    <mergeCell ref="A194:C194"/>
    <mergeCell ref="A195:L195"/>
    <mergeCell ref="A204:C204"/>
    <mergeCell ref="A205:C205"/>
    <mergeCell ref="A206:L206"/>
    <mergeCell ref="A207:L207"/>
    <mergeCell ref="A214:C214"/>
    <mergeCell ref="A215:L215"/>
    <mergeCell ref="A224:C224"/>
    <mergeCell ref="A185:C185"/>
    <mergeCell ref="A148:L148"/>
    <mergeCell ref="A149:L149"/>
    <mergeCell ref="A156:C156"/>
    <mergeCell ref="A157:L157"/>
    <mergeCell ref="A166:C166"/>
    <mergeCell ref="A167:C167"/>
    <mergeCell ref="A168:L168"/>
    <mergeCell ref="A169:L169"/>
    <mergeCell ref="A175:C175"/>
    <mergeCell ref="A176:L176"/>
    <mergeCell ref="A184:C184"/>
    <mergeCell ref="A147:C147"/>
    <mergeCell ref="A106:L106"/>
    <mergeCell ref="A112:C112"/>
    <mergeCell ref="A113:L113"/>
    <mergeCell ref="A124:C124"/>
    <mergeCell ref="A125:C125"/>
    <mergeCell ref="A126:L126"/>
    <mergeCell ref="A127:L127"/>
    <mergeCell ref="A128:L128"/>
    <mergeCell ref="A135:C135"/>
    <mergeCell ref="A136:L136"/>
    <mergeCell ref="A146:C146"/>
    <mergeCell ref="A105:L105"/>
    <mergeCell ref="A63:L63"/>
    <mergeCell ref="A70:C70"/>
    <mergeCell ref="A71:L71"/>
    <mergeCell ref="A82:C82"/>
    <mergeCell ref="A83:C83"/>
    <mergeCell ref="A84:L84"/>
    <mergeCell ref="A85:L85"/>
    <mergeCell ref="A92:C92"/>
    <mergeCell ref="A93:L93"/>
    <mergeCell ref="A103:C103"/>
    <mergeCell ref="A104:C104"/>
    <mergeCell ref="A62:L62"/>
    <mergeCell ref="A24:L24"/>
    <mergeCell ref="A30:C30"/>
    <mergeCell ref="A31:L31"/>
    <mergeCell ref="A41:C41"/>
    <mergeCell ref="A42:C42"/>
    <mergeCell ref="A43:L43"/>
    <mergeCell ref="A44:L44"/>
    <mergeCell ref="A51:C51"/>
    <mergeCell ref="A52:L52"/>
    <mergeCell ref="A60:C60"/>
    <mergeCell ref="A61:C61"/>
    <mergeCell ref="A23:L23"/>
    <mergeCell ref="A1:L1"/>
    <mergeCell ref="A2:L2"/>
    <mergeCell ref="A3:A4"/>
    <mergeCell ref="B3:B4"/>
    <mergeCell ref="C3:C4"/>
    <mergeCell ref="D3:D4"/>
    <mergeCell ref="E3:G3"/>
    <mergeCell ref="H3:H4"/>
    <mergeCell ref="I3:L3"/>
    <mergeCell ref="A5:L5"/>
    <mergeCell ref="A11:C11"/>
    <mergeCell ref="A12:L12"/>
    <mergeCell ref="A21:C21"/>
    <mergeCell ref="A22:C22"/>
  </mergeCells>
  <pageMargins left="0.7" right="0.7" top="0.75" bottom="0.75" header="0.3" footer="0.3"/>
  <pageSetup paperSize="9" scale="79" orientation="landscape" r:id="rId1"/>
  <rowBreaks count="5" manualBreakCount="5">
    <brk id="42" min="2" max="11" man="1"/>
    <brk id="83" min="2" max="11" man="1"/>
    <brk id="125" min="2" max="11" man="1"/>
    <brk id="167" min="2" max="11" man="1"/>
    <brk id="205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3"/>
  <sheetViews>
    <sheetView view="pageBreakPreview" zoomScale="77" zoomScaleNormal="80" zoomScaleSheetLayoutView="77" workbookViewId="0">
      <selection activeCell="F157" sqref="F157"/>
    </sheetView>
  </sheetViews>
  <sheetFormatPr defaultRowHeight="15"/>
  <cols>
    <col min="1" max="1" width="15.7109375" style="3" customWidth="1"/>
    <col min="2" max="2" width="6.7109375" style="3" customWidth="1"/>
    <col min="3" max="3" width="41.7109375" style="3" customWidth="1"/>
    <col min="4" max="7" width="10.7109375" style="3" customWidth="1"/>
    <col min="8" max="8" width="15.7109375" style="3" customWidth="1"/>
    <col min="9" max="12" width="10.7109375" style="3" customWidth="1"/>
    <col min="13" max="16384" width="9.140625" style="3"/>
  </cols>
  <sheetData>
    <row r="1" spans="1:12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0" customHeight="1">
      <c r="A3" s="43" t="s">
        <v>124</v>
      </c>
      <c r="B3" s="43" t="s">
        <v>12</v>
      </c>
      <c r="C3" s="43" t="s">
        <v>13</v>
      </c>
      <c r="D3" s="45" t="s">
        <v>55</v>
      </c>
      <c r="E3" s="46" t="s">
        <v>0</v>
      </c>
      <c r="F3" s="47"/>
      <c r="G3" s="47"/>
      <c r="H3" s="43" t="s">
        <v>1</v>
      </c>
      <c r="I3" s="48" t="s">
        <v>54</v>
      </c>
      <c r="J3" s="49"/>
      <c r="K3" s="49"/>
      <c r="L3" s="49"/>
    </row>
    <row r="4" spans="1:12" ht="15" customHeight="1">
      <c r="A4" s="44"/>
      <c r="B4" s="44"/>
      <c r="C4" s="44"/>
      <c r="D4" s="46"/>
      <c r="E4" s="36" t="s">
        <v>56</v>
      </c>
      <c r="F4" s="36" t="s">
        <v>57</v>
      </c>
      <c r="G4" s="36" t="s">
        <v>58</v>
      </c>
      <c r="H4" s="44"/>
      <c r="I4" s="34" t="s">
        <v>2</v>
      </c>
      <c r="J4" s="34" t="s">
        <v>6</v>
      </c>
      <c r="K4" s="34" t="s">
        <v>3</v>
      </c>
      <c r="L4" s="34" t="s">
        <v>5</v>
      </c>
    </row>
    <row r="5" spans="1:12" ht="15" customHeight="1">
      <c r="A5" s="50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11" customFormat="1" ht="15" customHeight="1">
      <c r="A6" s="20" t="s">
        <v>105</v>
      </c>
      <c r="B6" s="5">
        <v>234</v>
      </c>
      <c r="C6" s="30" t="s">
        <v>16</v>
      </c>
      <c r="D6" s="5">
        <v>150</v>
      </c>
      <c r="E6" s="22">
        <v>4.16</v>
      </c>
      <c r="F6" s="22">
        <v>5.16</v>
      </c>
      <c r="G6" s="22">
        <v>24.47</v>
      </c>
      <c r="H6" s="22">
        <v>160.94999999999999</v>
      </c>
      <c r="I6" s="22">
        <v>110.61</v>
      </c>
      <c r="J6" s="22">
        <v>23.75</v>
      </c>
      <c r="K6" s="22">
        <v>0.13</v>
      </c>
      <c r="L6" s="31">
        <v>1.1599999999999999</v>
      </c>
    </row>
    <row r="7" spans="1:12" s="11" customFormat="1" ht="15" customHeight="1">
      <c r="A7" s="20"/>
      <c r="B7" s="20"/>
      <c r="C7" s="21" t="s">
        <v>4</v>
      </c>
      <c r="D7" s="5">
        <v>15</v>
      </c>
      <c r="E7" s="22">
        <v>0.12</v>
      </c>
      <c r="F7" s="22">
        <v>10.88</v>
      </c>
      <c r="G7" s="22">
        <v>0.2</v>
      </c>
      <c r="H7" s="22">
        <v>99.14</v>
      </c>
      <c r="I7" s="23">
        <v>0.36</v>
      </c>
      <c r="J7" s="23">
        <v>0</v>
      </c>
      <c r="K7" s="23">
        <v>0</v>
      </c>
      <c r="L7" s="24">
        <v>0</v>
      </c>
    </row>
    <row r="8" spans="1:12" s="11" customFormat="1" ht="15" customHeight="1">
      <c r="A8" s="20" t="s">
        <v>105</v>
      </c>
      <c r="B8" s="20">
        <v>462</v>
      </c>
      <c r="C8" s="21" t="s">
        <v>7</v>
      </c>
      <c r="D8" s="5">
        <v>200</v>
      </c>
      <c r="E8" s="22">
        <v>3.3</v>
      </c>
      <c r="F8" s="22">
        <v>2.9</v>
      </c>
      <c r="G8" s="22">
        <v>13.8</v>
      </c>
      <c r="H8" s="22">
        <v>94</v>
      </c>
      <c r="I8" s="25">
        <v>111.3</v>
      </c>
      <c r="J8" s="25">
        <v>22.3</v>
      </c>
      <c r="K8" s="25">
        <v>0.65</v>
      </c>
      <c r="L8" s="26">
        <v>0.7</v>
      </c>
    </row>
    <row r="9" spans="1:12" s="11" customFormat="1" ht="15" customHeight="1">
      <c r="A9" s="20"/>
      <c r="B9" s="20"/>
      <c r="C9" s="21" t="s">
        <v>112</v>
      </c>
      <c r="D9" s="5">
        <v>60</v>
      </c>
      <c r="E9" s="22">
        <v>4.62</v>
      </c>
      <c r="F9" s="22">
        <v>1.8</v>
      </c>
      <c r="G9" s="22">
        <v>29.88</v>
      </c>
      <c r="H9" s="22">
        <v>157.19999999999999</v>
      </c>
      <c r="I9" s="22">
        <v>13.2</v>
      </c>
      <c r="J9" s="22">
        <v>19.8</v>
      </c>
      <c r="K9" s="22">
        <v>1.2</v>
      </c>
      <c r="L9" s="22">
        <v>0</v>
      </c>
    </row>
    <row r="10" spans="1:12" s="11" customFormat="1" ht="15" customHeight="1">
      <c r="A10" s="20"/>
      <c r="B10" s="20"/>
      <c r="C10" s="21" t="s">
        <v>128</v>
      </c>
      <c r="D10" s="5">
        <v>200</v>
      </c>
      <c r="E10" s="22">
        <v>3</v>
      </c>
      <c r="F10" s="22">
        <v>1</v>
      </c>
      <c r="G10" s="22">
        <v>42</v>
      </c>
      <c r="H10" s="22">
        <v>192</v>
      </c>
      <c r="I10" s="25">
        <v>16</v>
      </c>
      <c r="J10" s="25">
        <v>84</v>
      </c>
      <c r="K10" s="25">
        <v>1.26</v>
      </c>
      <c r="L10" s="26">
        <v>20</v>
      </c>
    </row>
    <row r="11" spans="1:12" s="2" customFormat="1" ht="15" customHeight="1">
      <c r="A11" s="52" t="s">
        <v>37</v>
      </c>
      <c r="B11" s="52"/>
      <c r="C11" s="52"/>
      <c r="D11" s="6"/>
      <c r="E11" s="7">
        <f>SUM(E6:E10)</f>
        <v>15.2</v>
      </c>
      <c r="F11" s="7">
        <f t="shared" ref="F11:L11" si="0">SUM(F6:F10)</f>
        <v>21.74</v>
      </c>
      <c r="G11" s="7">
        <f t="shared" si="0"/>
        <v>110.35</v>
      </c>
      <c r="H11" s="7">
        <f t="shared" si="0"/>
        <v>703.29</v>
      </c>
      <c r="I11" s="7">
        <f t="shared" si="0"/>
        <v>251.46999999999997</v>
      </c>
      <c r="J11" s="7">
        <f t="shared" si="0"/>
        <v>149.85</v>
      </c>
      <c r="K11" s="7">
        <f t="shared" si="0"/>
        <v>3.24</v>
      </c>
      <c r="L11" s="7">
        <f t="shared" si="0"/>
        <v>21.86</v>
      </c>
    </row>
    <row r="12" spans="1:12" ht="15" customHeight="1">
      <c r="A12" s="53" t="s">
        <v>33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s="11" customFormat="1" ht="15" customHeight="1">
      <c r="A13" s="20" t="s">
        <v>105</v>
      </c>
      <c r="B13" s="8">
        <v>15</v>
      </c>
      <c r="C13" s="27" t="s">
        <v>80</v>
      </c>
      <c r="D13" s="8">
        <v>60</v>
      </c>
      <c r="E13" s="23">
        <v>0.48</v>
      </c>
      <c r="F13" s="23">
        <v>3.66</v>
      </c>
      <c r="G13" s="23">
        <v>1.62</v>
      </c>
      <c r="H13" s="23">
        <v>41.4</v>
      </c>
      <c r="I13" s="23">
        <v>12</v>
      </c>
      <c r="J13" s="23">
        <v>8.4</v>
      </c>
      <c r="K13" s="23">
        <v>0.32</v>
      </c>
      <c r="L13" s="24">
        <v>2.52</v>
      </c>
    </row>
    <row r="14" spans="1:12" s="11" customFormat="1" ht="15" customHeight="1">
      <c r="A14" s="20" t="s">
        <v>105</v>
      </c>
      <c r="B14" s="8">
        <v>116</v>
      </c>
      <c r="C14" s="28" t="s">
        <v>25</v>
      </c>
      <c r="D14" s="8">
        <v>200</v>
      </c>
      <c r="E14" s="23">
        <v>2.14</v>
      </c>
      <c r="F14" s="23">
        <v>2.06</v>
      </c>
      <c r="G14" s="23">
        <v>13.4</v>
      </c>
      <c r="H14" s="23">
        <v>80.599999999999994</v>
      </c>
      <c r="I14" s="23">
        <v>18.32</v>
      </c>
      <c r="J14" s="23">
        <v>19.46</v>
      </c>
      <c r="K14" s="23">
        <v>0.87</v>
      </c>
      <c r="L14" s="24">
        <v>6.22</v>
      </c>
    </row>
    <row r="15" spans="1:12" s="11" customFormat="1" ht="15" customHeight="1">
      <c r="A15" s="20" t="s">
        <v>105</v>
      </c>
      <c r="B15" s="8">
        <v>372</v>
      </c>
      <c r="C15" s="28" t="s">
        <v>91</v>
      </c>
      <c r="D15" s="8">
        <v>90</v>
      </c>
      <c r="E15" s="23">
        <v>13.89</v>
      </c>
      <c r="F15" s="23">
        <v>8.61</v>
      </c>
      <c r="G15" s="23">
        <v>7.97</v>
      </c>
      <c r="H15" s="23">
        <v>164.57</v>
      </c>
      <c r="I15" s="23">
        <v>35.61</v>
      </c>
      <c r="J15" s="23">
        <v>16.97</v>
      </c>
      <c r="K15" s="23">
        <v>1.25</v>
      </c>
      <c r="L15" s="24">
        <v>0.77</v>
      </c>
    </row>
    <row r="16" spans="1:12" s="11" customFormat="1" ht="15" customHeight="1">
      <c r="A16" s="20" t="s">
        <v>105</v>
      </c>
      <c r="B16" s="8">
        <v>378</v>
      </c>
      <c r="C16" s="28" t="s">
        <v>118</v>
      </c>
      <c r="D16" s="8">
        <v>150</v>
      </c>
      <c r="E16" s="23">
        <v>2.85</v>
      </c>
      <c r="F16" s="23">
        <v>6.15</v>
      </c>
      <c r="G16" s="23">
        <v>12.6</v>
      </c>
      <c r="H16" s="23">
        <v>117</v>
      </c>
      <c r="I16" s="23">
        <v>44.7</v>
      </c>
      <c r="J16" s="23">
        <v>46.2</v>
      </c>
      <c r="K16" s="23">
        <v>1.1599999999999999</v>
      </c>
      <c r="L16" s="24">
        <v>4.05</v>
      </c>
    </row>
    <row r="17" spans="1:12" s="11" customFormat="1" ht="15" customHeight="1">
      <c r="A17" s="20"/>
      <c r="B17" s="8"/>
      <c r="C17" s="21" t="s">
        <v>137</v>
      </c>
      <c r="D17" s="8">
        <v>200</v>
      </c>
      <c r="E17" s="23">
        <v>0.6</v>
      </c>
      <c r="F17" s="23">
        <v>0.1</v>
      </c>
      <c r="G17" s="23">
        <v>20.100000000000001</v>
      </c>
      <c r="H17" s="23">
        <v>84</v>
      </c>
      <c r="I17" s="23">
        <v>20.100000000000001</v>
      </c>
      <c r="J17" s="23">
        <v>14.4</v>
      </c>
      <c r="K17" s="23">
        <v>0.69</v>
      </c>
      <c r="L17" s="24">
        <v>0.2</v>
      </c>
    </row>
    <row r="18" spans="1:12" s="11" customFormat="1" ht="15" customHeight="1">
      <c r="A18" s="27"/>
      <c r="B18" s="8"/>
      <c r="C18" s="21" t="s">
        <v>11</v>
      </c>
      <c r="D18" s="8">
        <v>30</v>
      </c>
      <c r="E18" s="23">
        <v>2.2799999999999998</v>
      </c>
      <c r="F18" s="23">
        <v>0.24</v>
      </c>
      <c r="G18" s="23">
        <v>14.58</v>
      </c>
      <c r="H18" s="23">
        <v>71.400000000000006</v>
      </c>
      <c r="I18" s="23">
        <v>6</v>
      </c>
      <c r="J18" s="23">
        <v>4.2</v>
      </c>
      <c r="K18" s="23">
        <v>0.33</v>
      </c>
      <c r="L18" s="23">
        <v>0</v>
      </c>
    </row>
    <row r="19" spans="1:12" s="11" customFormat="1" ht="15" customHeight="1">
      <c r="A19" s="27"/>
      <c r="B19" s="27"/>
      <c r="C19" s="27" t="s">
        <v>52</v>
      </c>
      <c r="D19" s="8">
        <v>48</v>
      </c>
      <c r="E19" s="22">
        <v>3.31</v>
      </c>
      <c r="F19" s="22">
        <v>0.57999999999999996</v>
      </c>
      <c r="G19" s="22">
        <v>20.350000000000001</v>
      </c>
      <c r="H19" s="22">
        <v>102.72</v>
      </c>
      <c r="I19" s="22">
        <v>12.96</v>
      </c>
      <c r="J19" s="22">
        <v>22.08</v>
      </c>
      <c r="K19" s="22">
        <v>1.68</v>
      </c>
      <c r="L19" s="22">
        <v>0</v>
      </c>
    </row>
    <row r="20" spans="1:12" s="11" customFormat="1" ht="15" customHeight="1">
      <c r="A20" s="20"/>
      <c r="B20" s="8"/>
      <c r="C20" s="28" t="s">
        <v>129</v>
      </c>
      <c r="D20" s="8">
        <v>100</v>
      </c>
      <c r="E20" s="22">
        <v>0.16</v>
      </c>
      <c r="F20" s="22">
        <v>0.02</v>
      </c>
      <c r="G20" s="22">
        <v>15.96</v>
      </c>
      <c r="H20" s="22">
        <v>64.8</v>
      </c>
      <c r="I20" s="25">
        <v>4.2</v>
      </c>
      <c r="J20" s="25">
        <v>1.4</v>
      </c>
      <c r="K20" s="25">
        <v>0.32</v>
      </c>
      <c r="L20" s="26">
        <v>0</v>
      </c>
    </row>
    <row r="21" spans="1:12" s="2" customFormat="1" ht="15" customHeight="1">
      <c r="A21" s="55" t="s">
        <v>35</v>
      </c>
      <c r="B21" s="55"/>
      <c r="C21" s="55"/>
      <c r="D21" s="9"/>
      <c r="E21" s="10">
        <f>SUM(E13:E20)</f>
        <v>25.710000000000004</v>
      </c>
      <c r="F21" s="10">
        <f t="shared" ref="F21:L21" si="1">SUM(F13:F20)</f>
        <v>21.419999999999998</v>
      </c>
      <c r="G21" s="10">
        <f t="shared" si="1"/>
        <v>106.58000000000001</v>
      </c>
      <c r="H21" s="10">
        <f t="shared" si="1"/>
        <v>726.49</v>
      </c>
      <c r="I21" s="10">
        <f t="shared" si="1"/>
        <v>153.89000000000001</v>
      </c>
      <c r="J21" s="10">
        <f t="shared" si="1"/>
        <v>133.11000000000001</v>
      </c>
      <c r="K21" s="10">
        <f t="shared" si="1"/>
        <v>6.6199999999999992</v>
      </c>
      <c r="L21" s="10">
        <f t="shared" si="1"/>
        <v>13.759999999999998</v>
      </c>
    </row>
    <row r="22" spans="1:12" s="2" customFormat="1" ht="15" customHeight="1">
      <c r="A22" s="55" t="s">
        <v>36</v>
      </c>
      <c r="B22" s="55"/>
      <c r="C22" s="55"/>
      <c r="D22" s="9"/>
      <c r="E22" s="10">
        <f>E11+E21</f>
        <v>40.910000000000004</v>
      </c>
      <c r="F22" s="10">
        <f t="shared" ref="F22:L22" si="2">F11+F21</f>
        <v>43.16</v>
      </c>
      <c r="G22" s="10">
        <f t="shared" si="2"/>
        <v>216.93</v>
      </c>
      <c r="H22" s="10">
        <f t="shared" si="2"/>
        <v>1429.78</v>
      </c>
      <c r="I22" s="10">
        <f t="shared" si="2"/>
        <v>405.36</v>
      </c>
      <c r="J22" s="10">
        <f t="shared" si="2"/>
        <v>282.96000000000004</v>
      </c>
      <c r="K22" s="10">
        <f t="shared" si="2"/>
        <v>9.86</v>
      </c>
      <c r="L22" s="10">
        <f t="shared" si="2"/>
        <v>35.619999999999997</v>
      </c>
    </row>
    <row r="23" spans="1:12" ht="15" customHeight="1">
      <c r="A23" s="39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11" customFormat="1" ht="15" customHeight="1">
      <c r="A24" s="50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s="11" customFormat="1" ht="15" customHeight="1">
      <c r="A25" s="20" t="s">
        <v>105</v>
      </c>
      <c r="B25" s="20">
        <v>265</v>
      </c>
      <c r="C25" s="21" t="s">
        <v>90</v>
      </c>
      <c r="D25" s="5">
        <v>150</v>
      </c>
      <c r="E25" s="22">
        <v>10.199999999999999</v>
      </c>
      <c r="F25" s="22">
        <v>4.7300000000000004</v>
      </c>
      <c r="G25" s="22">
        <v>30.3</v>
      </c>
      <c r="H25" s="22">
        <v>204.75</v>
      </c>
      <c r="I25" s="25">
        <v>118.43</v>
      </c>
      <c r="J25" s="25">
        <v>18.829999999999998</v>
      </c>
      <c r="K25" s="25">
        <v>1.19</v>
      </c>
      <c r="L25" s="26">
        <v>0.3</v>
      </c>
    </row>
    <row r="26" spans="1:12" s="11" customFormat="1" ht="15" customHeight="1">
      <c r="A26" s="20"/>
      <c r="B26" s="20"/>
      <c r="C26" s="21" t="s">
        <v>59</v>
      </c>
      <c r="D26" s="5">
        <v>20</v>
      </c>
      <c r="E26" s="22">
        <v>4.6399999999999997</v>
      </c>
      <c r="F26" s="22">
        <v>5.9</v>
      </c>
      <c r="G26" s="22">
        <v>0</v>
      </c>
      <c r="H26" s="22">
        <v>71.599999999999994</v>
      </c>
      <c r="I26" s="23">
        <v>176.18</v>
      </c>
      <c r="J26" s="23">
        <v>7</v>
      </c>
      <c r="K26" s="23">
        <v>0.2</v>
      </c>
      <c r="L26" s="24">
        <v>0.14000000000000001</v>
      </c>
    </row>
    <row r="27" spans="1:12" s="11" customFormat="1" ht="15" customHeight="1">
      <c r="A27" s="20" t="s">
        <v>105</v>
      </c>
      <c r="B27" s="20">
        <v>459</v>
      </c>
      <c r="C27" s="21" t="s">
        <v>17</v>
      </c>
      <c r="D27" s="5">
        <v>200</v>
      </c>
      <c r="E27" s="22">
        <v>0.3</v>
      </c>
      <c r="F27" s="22">
        <v>0.1</v>
      </c>
      <c r="G27" s="22">
        <v>9.5</v>
      </c>
      <c r="H27" s="22">
        <v>40</v>
      </c>
      <c r="I27" s="25">
        <v>7.9</v>
      </c>
      <c r="J27" s="25">
        <v>5</v>
      </c>
      <c r="K27" s="25">
        <v>0.87</v>
      </c>
      <c r="L27" s="26">
        <v>1</v>
      </c>
    </row>
    <row r="28" spans="1:12" s="11" customFormat="1" ht="15" customHeight="1">
      <c r="A28" s="20"/>
      <c r="B28" s="20"/>
      <c r="C28" s="21" t="s">
        <v>112</v>
      </c>
      <c r="D28" s="5">
        <v>60</v>
      </c>
      <c r="E28" s="22">
        <v>4.62</v>
      </c>
      <c r="F28" s="22">
        <v>1.8</v>
      </c>
      <c r="G28" s="22">
        <v>29.88</v>
      </c>
      <c r="H28" s="22">
        <v>157.19999999999999</v>
      </c>
      <c r="I28" s="22">
        <v>13.2</v>
      </c>
      <c r="J28" s="22">
        <v>19.8</v>
      </c>
      <c r="K28" s="22">
        <v>1.2</v>
      </c>
      <c r="L28" s="22">
        <v>0</v>
      </c>
    </row>
    <row r="29" spans="1:12" s="11" customFormat="1" ht="15" customHeight="1">
      <c r="A29" s="20"/>
      <c r="B29" s="20"/>
      <c r="C29" s="21" t="s">
        <v>130</v>
      </c>
      <c r="D29" s="5">
        <v>200</v>
      </c>
      <c r="E29" s="22">
        <v>3</v>
      </c>
      <c r="F29" s="22">
        <v>1</v>
      </c>
      <c r="G29" s="22">
        <v>42</v>
      </c>
      <c r="H29" s="22">
        <v>192</v>
      </c>
      <c r="I29" s="25">
        <v>16</v>
      </c>
      <c r="J29" s="25">
        <v>84</v>
      </c>
      <c r="K29" s="25">
        <v>1.26</v>
      </c>
      <c r="L29" s="26">
        <v>20</v>
      </c>
    </row>
    <row r="30" spans="1:12" s="12" customFormat="1" ht="15" customHeight="1">
      <c r="A30" s="56" t="s">
        <v>37</v>
      </c>
      <c r="B30" s="56"/>
      <c r="C30" s="56"/>
      <c r="D30" s="6"/>
      <c r="E30" s="7">
        <f>SUM(E25:E29)</f>
        <v>22.76</v>
      </c>
      <c r="F30" s="7">
        <f t="shared" ref="F30:L30" si="3">SUM(F25:F29)</f>
        <v>13.530000000000001</v>
      </c>
      <c r="G30" s="7">
        <f t="shared" si="3"/>
        <v>111.67999999999999</v>
      </c>
      <c r="H30" s="7">
        <f t="shared" si="3"/>
        <v>665.55</v>
      </c>
      <c r="I30" s="7">
        <f t="shared" si="3"/>
        <v>331.71</v>
      </c>
      <c r="J30" s="7">
        <f t="shared" si="3"/>
        <v>134.63</v>
      </c>
      <c r="K30" s="7">
        <f t="shared" si="3"/>
        <v>4.72</v>
      </c>
      <c r="L30" s="7">
        <f t="shared" si="3"/>
        <v>21.44</v>
      </c>
    </row>
    <row r="31" spans="1:12" s="11" customFormat="1" ht="15" customHeight="1">
      <c r="A31" s="53" t="s">
        <v>33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s="11" customFormat="1" ht="15" customHeight="1">
      <c r="A32" s="20" t="s">
        <v>105</v>
      </c>
      <c r="B32" s="8">
        <v>20</v>
      </c>
      <c r="C32" s="28" t="s">
        <v>109</v>
      </c>
      <c r="D32" s="8">
        <v>60</v>
      </c>
      <c r="E32" s="23">
        <v>0.72</v>
      </c>
      <c r="F32" s="23">
        <v>3.72</v>
      </c>
      <c r="G32" s="23">
        <v>2.7</v>
      </c>
      <c r="H32" s="23">
        <v>46.8</v>
      </c>
      <c r="I32" s="23">
        <v>9</v>
      </c>
      <c r="J32" s="23">
        <v>9.6</v>
      </c>
      <c r="K32" s="23">
        <v>0.48</v>
      </c>
      <c r="L32" s="24">
        <v>31.44</v>
      </c>
    </row>
    <row r="33" spans="1:12" s="11" customFormat="1" ht="15" customHeight="1">
      <c r="A33" s="20" t="s">
        <v>105</v>
      </c>
      <c r="B33" s="8">
        <v>117</v>
      </c>
      <c r="C33" s="28" t="s">
        <v>61</v>
      </c>
      <c r="D33" s="8">
        <v>200</v>
      </c>
      <c r="E33" s="23">
        <v>1.38</v>
      </c>
      <c r="F33" s="23">
        <v>3.62</v>
      </c>
      <c r="G33" s="23">
        <v>7.16</v>
      </c>
      <c r="H33" s="23">
        <v>66.599999999999994</v>
      </c>
      <c r="I33" s="23">
        <v>23.28</v>
      </c>
      <c r="J33" s="23">
        <v>17.34</v>
      </c>
      <c r="K33" s="23">
        <v>0.66</v>
      </c>
      <c r="L33" s="24">
        <v>7.08</v>
      </c>
    </row>
    <row r="34" spans="1:12" s="11" customFormat="1" ht="15" customHeight="1">
      <c r="A34" s="20" t="s">
        <v>105</v>
      </c>
      <c r="B34" s="8">
        <v>307</v>
      </c>
      <c r="C34" s="28" t="s">
        <v>26</v>
      </c>
      <c r="D34" s="8">
        <v>90</v>
      </c>
      <c r="E34" s="23">
        <v>11.04</v>
      </c>
      <c r="F34" s="23">
        <v>1.68</v>
      </c>
      <c r="G34" s="23">
        <v>14.16</v>
      </c>
      <c r="H34" s="23">
        <v>116.4</v>
      </c>
      <c r="I34" s="23">
        <v>59.52</v>
      </c>
      <c r="J34" s="23">
        <v>24.12</v>
      </c>
      <c r="K34" s="23">
        <v>0.86</v>
      </c>
      <c r="L34" s="24">
        <v>0.36</v>
      </c>
    </row>
    <row r="35" spans="1:12" s="11" customFormat="1" ht="15" customHeight="1">
      <c r="A35" s="20" t="s">
        <v>105</v>
      </c>
      <c r="B35" s="8">
        <v>385</v>
      </c>
      <c r="C35" s="28" t="s">
        <v>62</v>
      </c>
      <c r="D35" s="8">
        <v>150</v>
      </c>
      <c r="E35" s="23">
        <v>3.5</v>
      </c>
      <c r="F35" s="23">
        <v>5.4</v>
      </c>
      <c r="G35" s="23">
        <v>28.52</v>
      </c>
      <c r="H35" s="23">
        <v>176.7</v>
      </c>
      <c r="I35" s="23">
        <v>2.72</v>
      </c>
      <c r="J35" s="23">
        <v>18.239999999999998</v>
      </c>
      <c r="K35" s="23">
        <v>0.02</v>
      </c>
      <c r="L35" s="24">
        <v>0</v>
      </c>
    </row>
    <row r="36" spans="1:12" s="11" customFormat="1" ht="15" customHeight="1">
      <c r="A36" s="20" t="s">
        <v>105</v>
      </c>
      <c r="B36" s="8">
        <v>419</v>
      </c>
      <c r="C36" s="28" t="s">
        <v>110</v>
      </c>
      <c r="D36" s="8">
        <v>30</v>
      </c>
      <c r="E36" s="23">
        <v>0.33</v>
      </c>
      <c r="F36" s="23">
        <v>0.98</v>
      </c>
      <c r="G36" s="23">
        <v>1.37</v>
      </c>
      <c r="H36" s="23">
        <v>15.69</v>
      </c>
      <c r="I36" s="23">
        <v>2.6</v>
      </c>
      <c r="J36" s="23">
        <v>2.2999999999999998</v>
      </c>
      <c r="K36" s="23">
        <v>0.12</v>
      </c>
      <c r="L36" s="24">
        <v>0.47</v>
      </c>
    </row>
    <row r="37" spans="1:12" s="11" customFormat="1" ht="15" customHeight="1">
      <c r="A37" s="20" t="s">
        <v>105</v>
      </c>
      <c r="B37" s="8">
        <v>498</v>
      </c>
      <c r="C37" s="21" t="s">
        <v>126</v>
      </c>
      <c r="D37" s="8">
        <v>200</v>
      </c>
      <c r="E37" s="23">
        <v>0.7</v>
      </c>
      <c r="F37" s="23">
        <v>0.3</v>
      </c>
      <c r="G37" s="23">
        <v>108.3</v>
      </c>
      <c r="H37" s="23">
        <v>78</v>
      </c>
      <c r="I37" s="23">
        <v>11.9</v>
      </c>
      <c r="J37" s="23">
        <v>3.2</v>
      </c>
      <c r="K37" s="23">
        <v>0.6</v>
      </c>
      <c r="L37" s="24">
        <v>80</v>
      </c>
    </row>
    <row r="38" spans="1:12" s="11" customFormat="1" ht="15" customHeight="1">
      <c r="A38" s="27"/>
      <c r="B38" s="8"/>
      <c r="C38" s="21" t="s">
        <v>11</v>
      </c>
      <c r="D38" s="8">
        <v>30</v>
      </c>
      <c r="E38" s="23">
        <v>2.2799999999999998</v>
      </c>
      <c r="F38" s="23">
        <v>0.24</v>
      </c>
      <c r="G38" s="23">
        <v>14.58</v>
      </c>
      <c r="H38" s="23">
        <v>71.400000000000006</v>
      </c>
      <c r="I38" s="23">
        <v>6</v>
      </c>
      <c r="J38" s="23">
        <v>4.2</v>
      </c>
      <c r="K38" s="23">
        <v>0.33</v>
      </c>
      <c r="L38" s="23">
        <v>0</v>
      </c>
    </row>
    <row r="39" spans="1:12" s="11" customFormat="1" ht="15" customHeight="1">
      <c r="A39" s="27"/>
      <c r="B39" s="8"/>
      <c r="C39" s="27" t="s">
        <v>52</v>
      </c>
      <c r="D39" s="8">
        <v>48</v>
      </c>
      <c r="E39" s="22">
        <v>3.31</v>
      </c>
      <c r="F39" s="22">
        <v>0.57999999999999996</v>
      </c>
      <c r="G39" s="22">
        <v>20.350000000000001</v>
      </c>
      <c r="H39" s="22">
        <v>102.72</v>
      </c>
      <c r="I39" s="22">
        <v>12.96</v>
      </c>
      <c r="J39" s="22">
        <v>22.08</v>
      </c>
      <c r="K39" s="22">
        <v>1.68</v>
      </c>
      <c r="L39" s="22">
        <v>0</v>
      </c>
    </row>
    <row r="40" spans="1:12" s="11" customFormat="1" ht="15" customHeight="1">
      <c r="A40" s="27"/>
      <c r="B40" s="27"/>
      <c r="C40" s="27" t="s">
        <v>123</v>
      </c>
      <c r="D40" s="5">
        <v>100</v>
      </c>
      <c r="E40" s="22">
        <v>1.36</v>
      </c>
      <c r="F40" s="22">
        <v>12.08</v>
      </c>
      <c r="G40" s="22">
        <v>25.88</v>
      </c>
      <c r="H40" s="22">
        <v>215.6</v>
      </c>
      <c r="I40" s="25">
        <v>3.2</v>
      </c>
      <c r="J40" s="25">
        <v>0.8</v>
      </c>
      <c r="K40" s="25">
        <v>0.2</v>
      </c>
      <c r="L40" s="26">
        <v>0</v>
      </c>
    </row>
    <row r="41" spans="1:12" s="12" customFormat="1" ht="15" customHeight="1">
      <c r="A41" s="57" t="s">
        <v>35</v>
      </c>
      <c r="B41" s="57"/>
      <c r="C41" s="57"/>
      <c r="D41" s="9"/>
      <c r="E41" s="10">
        <f t="shared" ref="E41:L41" si="4">SUM(E32:E40)</f>
        <v>24.619999999999997</v>
      </c>
      <c r="F41" s="10">
        <f t="shared" si="4"/>
        <v>28.6</v>
      </c>
      <c r="G41" s="10">
        <f t="shared" si="4"/>
        <v>223.01999999999998</v>
      </c>
      <c r="H41" s="10">
        <f t="shared" si="4"/>
        <v>889.91000000000008</v>
      </c>
      <c r="I41" s="10">
        <f t="shared" si="4"/>
        <v>131.18</v>
      </c>
      <c r="J41" s="10">
        <f t="shared" si="4"/>
        <v>101.88</v>
      </c>
      <c r="K41" s="10">
        <f t="shared" si="4"/>
        <v>4.95</v>
      </c>
      <c r="L41" s="10">
        <f t="shared" si="4"/>
        <v>119.35</v>
      </c>
    </row>
    <row r="42" spans="1:12" s="12" customFormat="1" ht="15" customHeight="1">
      <c r="A42" s="55" t="s">
        <v>36</v>
      </c>
      <c r="B42" s="55"/>
      <c r="C42" s="55"/>
      <c r="D42" s="9"/>
      <c r="E42" s="10">
        <f>E30+E41</f>
        <v>47.379999999999995</v>
      </c>
      <c r="F42" s="10">
        <f t="shared" ref="F42:L42" si="5">F30+F41</f>
        <v>42.13</v>
      </c>
      <c r="G42" s="10">
        <f t="shared" si="5"/>
        <v>334.7</v>
      </c>
      <c r="H42" s="10">
        <f t="shared" si="5"/>
        <v>1555.46</v>
      </c>
      <c r="I42" s="10">
        <f t="shared" si="5"/>
        <v>462.89</v>
      </c>
      <c r="J42" s="10">
        <f t="shared" si="5"/>
        <v>236.51</v>
      </c>
      <c r="K42" s="10">
        <f t="shared" si="5"/>
        <v>9.67</v>
      </c>
      <c r="L42" s="10">
        <f t="shared" si="5"/>
        <v>140.79</v>
      </c>
    </row>
    <row r="43" spans="1:12" s="11" customFormat="1" ht="15" customHeight="1">
      <c r="A43" s="39" t="s">
        <v>41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s="11" customFormat="1" ht="15" customHeight="1">
      <c r="A44" s="50" t="s">
        <v>34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s="11" customFormat="1" ht="15" customHeight="1">
      <c r="A45" s="20" t="s">
        <v>105</v>
      </c>
      <c r="B45" s="5">
        <v>230</v>
      </c>
      <c r="C45" s="21" t="s">
        <v>134</v>
      </c>
      <c r="D45" s="5">
        <v>150</v>
      </c>
      <c r="E45" s="22">
        <v>4.0999999999999996</v>
      </c>
      <c r="F45" s="22">
        <v>4.6500000000000004</v>
      </c>
      <c r="G45" s="22">
        <v>19.37</v>
      </c>
      <c r="H45" s="22">
        <v>135.75</v>
      </c>
      <c r="I45" s="22">
        <v>91.28</v>
      </c>
      <c r="J45" s="22">
        <v>20.66</v>
      </c>
      <c r="K45" s="22">
        <v>0.92</v>
      </c>
      <c r="L45" s="31">
        <v>0.89</v>
      </c>
    </row>
    <row r="46" spans="1:12" s="11" customFormat="1" ht="15" customHeight="1">
      <c r="A46" s="20"/>
      <c r="B46" s="20"/>
      <c r="C46" s="21" t="s">
        <v>4</v>
      </c>
      <c r="D46" s="5">
        <v>15</v>
      </c>
      <c r="E46" s="22">
        <v>0.12</v>
      </c>
      <c r="F46" s="22">
        <v>10.88</v>
      </c>
      <c r="G46" s="22">
        <v>0.2</v>
      </c>
      <c r="H46" s="22">
        <v>99.14</v>
      </c>
      <c r="I46" s="23">
        <v>0.36</v>
      </c>
      <c r="J46" s="23">
        <v>0</v>
      </c>
      <c r="K46" s="23">
        <v>0</v>
      </c>
      <c r="L46" s="24">
        <v>0</v>
      </c>
    </row>
    <row r="47" spans="1:12" s="11" customFormat="1" ht="15" customHeight="1">
      <c r="A47" s="20"/>
      <c r="B47" s="20"/>
      <c r="C47" s="21" t="s">
        <v>131</v>
      </c>
      <c r="D47" s="5">
        <v>200</v>
      </c>
      <c r="E47" s="22">
        <v>4.05</v>
      </c>
      <c r="F47" s="22">
        <v>3.75</v>
      </c>
      <c r="G47" s="22">
        <v>16.2</v>
      </c>
      <c r="H47" s="22">
        <v>118.5</v>
      </c>
      <c r="I47" s="23">
        <v>181.5</v>
      </c>
      <c r="J47" s="23">
        <v>22.5</v>
      </c>
      <c r="K47" s="23">
        <v>0.15</v>
      </c>
      <c r="L47" s="8">
        <v>1.35</v>
      </c>
    </row>
    <row r="48" spans="1:12" s="11" customFormat="1" ht="15" customHeight="1">
      <c r="A48" s="20"/>
      <c r="B48" s="20"/>
      <c r="C48" s="21" t="s">
        <v>112</v>
      </c>
      <c r="D48" s="5">
        <v>60</v>
      </c>
      <c r="E48" s="22">
        <v>4.62</v>
      </c>
      <c r="F48" s="22">
        <v>1.8</v>
      </c>
      <c r="G48" s="22">
        <v>29.88</v>
      </c>
      <c r="H48" s="22">
        <v>157.19999999999999</v>
      </c>
      <c r="I48" s="22">
        <v>13.2</v>
      </c>
      <c r="J48" s="22">
        <v>19.8</v>
      </c>
      <c r="K48" s="22">
        <v>1.2</v>
      </c>
      <c r="L48" s="22">
        <v>0</v>
      </c>
    </row>
    <row r="49" spans="1:12" s="11" customFormat="1" ht="15" customHeight="1">
      <c r="A49" s="20"/>
      <c r="B49" s="20"/>
      <c r="C49" s="21" t="s">
        <v>98</v>
      </c>
      <c r="D49" s="5">
        <v>200</v>
      </c>
      <c r="E49" s="22">
        <v>0.8</v>
      </c>
      <c r="F49" s="22">
        <v>0.8</v>
      </c>
      <c r="G49" s="22">
        <v>19.600000000000001</v>
      </c>
      <c r="H49" s="22">
        <v>88</v>
      </c>
      <c r="I49" s="25">
        <v>32.200000000000003</v>
      </c>
      <c r="J49" s="25">
        <v>18</v>
      </c>
      <c r="K49" s="25">
        <v>4.42</v>
      </c>
      <c r="L49" s="26">
        <v>14</v>
      </c>
    </row>
    <row r="50" spans="1:12" s="11" customFormat="1" ht="15" customHeight="1">
      <c r="A50" s="20"/>
      <c r="B50" s="20"/>
      <c r="C50" s="21"/>
      <c r="D50" s="5"/>
      <c r="E50" s="22"/>
      <c r="F50" s="22"/>
      <c r="G50" s="22"/>
      <c r="H50" s="22"/>
      <c r="I50" s="25"/>
      <c r="J50" s="25"/>
      <c r="K50" s="25"/>
      <c r="L50" s="26"/>
    </row>
    <row r="51" spans="1:12" s="12" customFormat="1" ht="15" customHeight="1">
      <c r="A51" s="52" t="s">
        <v>37</v>
      </c>
      <c r="B51" s="52"/>
      <c r="C51" s="52"/>
      <c r="D51" s="6"/>
      <c r="E51" s="7">
        <f>SUM(E45:E50)</f>
        <v>13.690000000000001</v>
      </c>
      <c r="F51" s="7">
        <f t="shared" ref="F51:L51" si="6">SUM(F45:F50)</f>
        <v>21.880000000000003</v>
      </c>
      <c r="G51" s="7">
        <f t="shared" si="6"/>
        <v>85.25</v>
      </c>
      <c r="H51" s="7">
        <f t="shared" si="6"/>
        <v>598.58999999999992</v>
      </c>
      <c r="I51" s="7">
        <f t="shared" si="6"/>
        <v>318.53999999999996</v>
      </c>
      <c r="J51" s="7">
        <f t="shared" si="6"/>
        <v>80.959999999999994</v>
      </c>
      <c r="K51" s="7">
        <f t="shared" si="6"/>
        <v>6.6899999999999995</v>
      </c>
      <c r="L51" s="7">
        <f t="shared" si="6"/>
        <v>16.240000000000002</v>
      </c>
    </row>
    <row r="52" spans="1:12" s="11" customFormat="1" ht="15" customHeight="1">
      <c r="A52" s="53" t="s">
        <v>33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s="11" customFormat="1" ht="15" customHeight="1">
      <c r="A53" s="20" t="s">
        <v>105</v>
      </c>
      <c r="B53" s="8">
        <v>18</v>
      </c>
      <c r="C53" s="28" t="s">
        <v>24</v>
      </c>
      <c r="D53" s="8">
        <v>60</v>
      </c>
      <c r="E53" s="23">
        <v>0.6</v>
      </c>
      <c r="F53" s="23">
        <v>3.72</v>
      </c>
      <c r="G53" s="23">
        <v>2.16</v>
      </c>
      <c r="H53" s="23">
        <v>44.4</v>
      </c>
      <c r="I53" s="23">
        <v>10.8</v>
      </c>
      <c r="J53" s="23">
        <v>10.199999999999999</v>
      </c>
      <c r="K53" s="23">
        <v>0.42</v>
      </c>
      <c r="L53" s="24">
        <v>8.2799999999999994</v>
      </c>
    </row>
    <row r="54" spans="1:12" s="11" customFormat="1" ht="15" customHeight="1">
      <c r="A54" s="20" t="s">
        <v>105</v>
      </c>
      <c r="B54" s="8">
        <v>95</v>
      </c>
      <c r="C54" s="28" t="s">
        <v>63</v>
      </c>
      <c r="D54" s="8">
        <v>200</v>
      </c>
      <c r="E54" s="23">
        <v>1.44</v>
      </c>
      <c r="F54" s="23">
        <v>3.54</v>
      </c>
      <c r="G54" s="23">
        <v>5.72</v>
      </c>
      <c r="H54" s="23">
        <v>60.5</v>
      </c>
      <c r="I54" s="23">
        <v>32.700000000000003</v>
      </c>
      <c r="J54" s="23">
        <v>20.54</v>
      </c>
      <c r="K54" s="23">
        <v>0.97</v>
      </c>
      <c r="L54" s="24">
        <v>5.98</v>
      </c>
    </row>
    <row r="55" spans="1:12" s="11" customFormat="1" ht="15" customHeight="1">
      <c r="A55" s="20" t="s">
        <v>105</v>
      </c>
      <c r="B55" s="8">
        <v>334</v>
      </c>
      <c r="C55" s="28" t="s">
        <v>64</v>
      </c>
      <c r="D55" s="8">
        <v>150</v>
      </c>
      <c r="E55" s="23">
        <v>25</v>
      </c>
      <c r="F55" s="23">
        <v>18.3</v>
      </c>
      <c r="G55" s="23">
        <v>20.6</v>
      </c>
      <c r="H55" s="23">
        <v>346.2</v>
      </c>
      <c r="I55" s="23">
        <v>36.1</v>
      </c>
      <c r="J55" s="23">
        <v>52.8</v>
      </c>
      <c r="K55" s="23">
        <v>4.0999999999999996</v>
      </c>
      <c r="L55" s="24">
        <v>13.3</v>
      </c>
    </row>
    <row r="56" spans="1:12" s="11" customFormat="1" ht="15" customHeight="1">
      <c r="A56" s="20" t="s">
        <v>105</v>
      </c>
      <c r="B56" s="8">
        <v>488</v>
      </c>
      <c r="C56" s="28" t="s">
        <v>100</v>
      </c>
      <c r="D56" s="8">
        <v>200</v>
      </c>
      <c r="E56" s="23">
        <v>0.5</v>
      </c>
      <c r="F56" s="23">
        <v>0.2</v>
      </c>
      <c r="G56" s="23">
        <v>15.6</v>
      </c>
      <c r="H56" s="23">
        <v>67</v>
      </c>
      <c r="I56" s="23">
        <v>19.100000000000001</v>
      </c>
      <c r="J56" s="23">
        <v>8</v>
      </c>
      <c r="K56" s="23">
        <v>0.93</v>
      </c>
      <c r="L56" s="24">
        <v>9.1</v>
      </c>
    </row>
    <row r="57" spans="1:12" s="11" customFormat="1" ht="15" customHeight="1">
      <c r="A57" s="27"/>
      <c r="B57" s="8"/>
      <c r="C57" s="21" t="s">
        <v>11</v>
      </c>
      <c r="D57" s="8">
        <v>30</v>
      </c>
      <c r="E57" s="23">
        <v>2.2799999999999998</v>
      </c>
      <c r="F57" s="23">
        <v>0.24</v>
      </c>
      <c r="G57" s="23">
        <v>14.58</v>
      </c>
      <c r="H57" s="23">
        <v>71.400000000000006</v>
      </c>
      <c r="I57" s="23">
        <v>6</v>
      </c>
      <c r="J57" s="23">
        <v>4.2</v>
      </c>
      <c r="K57" s="23">
        <v>0.33</v>
      </c>
      <c r="L57" s="23">
        <v>0</v>
      </c>
    </row>
    <row r="58" spans="1:12" s="11" customFormat="1" ht="15" customHeight="1">
      <c r="A58" s="27"/>
      <c r="B58" s="8"/>
      <c r="C58" s="27" t="s">
        <v>52</v>
      </c>
      <c r="D58" s="8">
        <v>48</v>
      </c>
      <c r="E58" s="22">
        <v>3.31</v>
      </c>
      <c r="F58" s="22">
        <v>0.57999999999999996</v>
      </c>
      <c r="G58" s="22">
        <v>20.350000000000001</v>
      </c>
      <c r="H58" s="22">
        <v>102.72</v>
      </c>
      <c r="I58" s="22">
        <v>12.96</v>
      </c>
      <c r="J58" s="22">
        <v>22.08</v>
      </c>
      <c r="K58" s="22">
        <v>1.68</v>
      </c>
      <c r="L58" s="22">
        <v>0</v>
      </c>
    </row>
    <row r="59" spans="1:12" s="11" customFormat="1" ht="15" customHeight="1">
      <c r="A59" s="27"/>
      <c r="B59" s="27"/>
      <c r="C59" s="27" t="s">
        <v>138</v>
      </c>
      <c r="D59" s="5">
        <v>44</v>
      </c>
      <c r="E59" s="22">
        <v>1.36</v>
      </c>
      <c r="F59" s="22">
        <v>12.08</v>
      </c>
      <c r="G59" s="22">
        <v>25.88</v>
      </c>
      <c r="H59" s="22">
        <v>215.6</v>
      </c>
      <c r="I59" s="25">
        <v>3.2</v>
      </c>
      <c r="J59" s="25">
        <v>0.8</v>
      </c>
      <c r="K59" s="25">
        <v>0.2</v>
      </c>
      <c r="L59" s="26">
        <v>0</v>
      </c>
    </row>
    <row r="60" spans="1:12" s="12" customFormat="1" ht="15" customHeight="1">
      <c r="A60" s="55" t="s">
        <v>35</v>
      </c>
      <c r="B60" s="55"/>
      <c r="C60" s="55"/>
      <c r="D60" s="9"/>
      <c r="E60" s="10">
        <f>SUM(E53:E59)</f>
        <v>34.49</v>
      </c>
      <c r="F60" s="10">
        <f t="shared" ref="F60:L60" si="7">SUM(F53:F59)</f>
        <v>38.659999999999997</v>
      </c>
      <c r="G60" s="10">
        <f t="shared" si="7"/>
        <v>104.88999999999999</v>
      </c>
      <c r="H60" s="10">
        <f t="shared" si="7"/>
        <v>907.82</v>
      </c>
      <c r="I60" s="10">
        <f t="shared" si="7"/>
        <v>120.86</v>
      </c>
      <c r="J60" s="10">
        <f t="shared" si="7"/>
        <v>118.61999999999999</v>
      </c>
      <c r="K60" s="10">
        <f t="shared" si="7"/>
        <v>8.629999999999999</v>
      </c>
      <c r="L60" s="10">
        <f t="shared" si="7"/>
        <v>36.660000000000004</v>
      </c>
    </row>
    <row r="61" spans="1:12" s="12" customFormat="1" ht="15" customHeight="1">
      <c r="A61" s="55" t="s">
        <v>36</v>
      </c>
      <c r="B61" s="55"/>
      <c r="C61" s="55"/>
      <c r="D61" s="9"/>
      <c r="E61" s="10">
        <f>E51+E60</f>
        <v>48.180000000000007</v>
      </c>
      <c r="F61" s="10">
        <f t="shared" ref="F61:L61" si="8">F51+F60</f>
        <v>60.54</v>
      </c>
      <c r="G61" s="10">
        <f t="shared" si="8"/>
        <v>190.14</v>
      </c>
      <c r="H61" s="10">
        <f t="shared" si="8"/>
        <v>1506.4099999999999</v>
      </c>
      <c r="I61" s="10">
        <f t="shared" si="8"/>
        <v>439.4</v>
      </c>
      <c r="J61" s="10">
        <f t="shared" si="8"/>
        <v>199.57999999999998</v>
      </c>
      <c r="K61" s="10">
        <f t="shared" si="8"/>
        <v>15.319999999999999</v>
      </c>
      <c r="L61" s="10">
        <f t="shared" si="8"/>
        <v>52.900000000000006</v>
      </c>
    </row>
    <row r="62" spans="1:12" s="11" customFormat="1" ht="15" customHeight="1">
      <c r="A62" s="39" t="s">
        <v>42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s="11" customFormat="1" ht="15" customHeight="1">
      <c r="A63" s="50" t="s">
        <v>34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s="11" customFormat="1" ht="15" customHeight="1">
      <c r="A64" s="20" t="s">
        <v>105</v>
      </c>
      <c r="B64" s="5">
        <v>233</v>
      </c>
      <c r="C64" s="30" t="s">
        <v>89</v>
      </c>
      <c r="D64" s="5">
        <v>150</v>
      </c>
      <c r="E64" s="22">
        <v>4.0949999999999998</v>
      </c>
      <c r="F64" s="22">
        <v>4.6500000000000004</v>
      </c>
      <c r="G64" s="22">
        <v>19.37</v>
      </c>
      <c r="H64" s="22">
        <v>135.75</v>
      </c>
      <c r="I64" s="22">
        <v>91.28</v>
      </c>
      <c r="J64" s="22">
        <v>20.66</v>
      </c>
      <c r="K64" s="22">
        <v>0.92</v>
      </c>
      <c r="L64" s="31">
        <v>0.89</v>
      </c>
    </row>
    <row r="65" spans="1:12" s="11" customFormat="1" ht="15" customHeight="1">
      <c r="A65" s="20"/>
      <c r="B65" s="20"/>
      <c r="C65" s="21" t="s">
        <v>4</v>
      </c>
      <c r="D65" s="5">
        <v>15</v>
      </c>
      <c r="E65" s="22">
        <v>0.12</v>
      </c>
      <c r="F65" s="22">
        <v>10.88</v>
      </c>
      <c r="G65" s="22">
        <v>0.2</v>
      </c>
      <c r="H65" s="22">
        <v>99.14</v>
      </c>
      <c r="I65" s="23">
        <v>0.36</v>
      </c>
      <c r="J65" s="23">
        <v>0</v>
      </c>
      <c r="K65" s="23">
        <v>0</v>
      </c>
      <c r="L65" s="24">
        <v>0</v>
      </c>
    </row>
    <row r="66" spans="1:12" s="11" customFormat="1" ht="15" customHeight="1">
      <c r="A66" s="20" t="s">
        <v>105</v>
      </c>
      <c r="B66" s="20">
        <v>464</v>
      </c>
      <c r="C66" s="21" t="s">
        <v>7</v>
      </c>
      <c r="D66" s="5">
        <v>200</v>
      </c>
      <c r="E66" s="22">
        <v>3.3</v>
      </c>
      <c r="F66" s="22">
        <v>2.9</v>
      </c>
      <c r="G66" s="22">
        <v>13.8</v>
      </c>
      <c r="H66" s="22">
        <v>94</v>
      </c>
      <c r="I66" s="25">
        <v>111.3</v>
      </c>
      <c r="J66" s="25">
        <v>22.3</v>
      </c>
      <c r="K66" s="25">
        <v>0.65</v>
      </c>
      <c r="L66" s="26">
        <v>0.7</v>
      </c>
    </row>
    <row r="67" spans="1:12" s="11" customFormat="1" ht="15" customHeight="1">
      <c r="A67" s="20"/>
      <c r="B67" s="20"/>
      <c r="C67" s="21" t="s">
        <v>112</v>
      </c>
      <c r="D67" s="5">
        <v>60</v>
      </c>
      <c r="E67" s="22">
        <v>4.62</v>
      </c>
      <c r="F67" s="22">
        <v>1.8</v>
      </c>
      <c r="G67" s="22">
        <v>29.88</v>
      </c>
      <c r="H67" s="22">
        <v>157.19999999999999</v>
      </c>
      <c r="I67" s="22">
        <v>13.2</v>
      </c>
      <c r="J67" s="22">
        <v>19.8</v>
      </c>
      <c r="K67" s="22">
        <v>1.2</v>
      </c>
      <c r="L67" s="22">
        <v>0</v>
      </c>
    </row>
    <row r="68" spans="1:12" s="11" customFormat="1" ht="15" customHeight="1">
      <c r="A68" s="20"/>
      <c r="B68" s="20"/>
      <c r="C68" s="21" t="s">
        <v>133</v>
      </c>
      <c r="D68" s="5">
        <v>262</v>
      </c>
      <c r="E68" s="22">
        <v>1.8</v>
      </c>
      <c r="F68" s="22">
        <v>0.4</v>
      </c>
      <c r="G68" s="22">
        <v>16.2</v>
      </c>
      <c r="H68" s="22">
        <v>80</v>
      </c>
      <c r="I68" s="25">
        <v>68</v>
      </c>
      <c r="J68" s="25">
        <v>26</v>
      </c>
      <c r="K68" s="25">
        <v>0.6</v>
      </c>
      <c r="L68" s="26">
        <v>120</v>
      </c>
    </row>
    <row r="69" spans="1:12" s="11" customFormat="1" ht="15" hidden="1" customHeight="1">
      <c r="A69" s="20"/>
      <c r="B69" s="20"/>
    </row>
    <row r="70" spans="1:12" s="12" customFormat="1" ht="15" customHeight="1">
      <c r="A70" s="58" t="s">
        <v>37</v>
      </c>
      <c r="B70" s="59"/>
      <c r="C70" s="60"/>
      <c r="D70" s="6"/>
      <c r="E70" s="7">
        <f t="shared" ref="E70:L70" ca="1" si="9">SUM(E64:E80)</f>
        <v>14.295</v>
      </c>
      <c r="F70" s="7">
        <f t="shared" ca="1" si="9"/>
        <v>32.910000000000004</v>
      </c>
      <c r="G70" s="7">
        <f t="shared" ca="1" si="9"/>
        <v>108.13</v>
      </c>
      <c r="H70" s="7">
        <f t="shared" ca="1" si="9"/>
        <v>785.68999999999994</v>
      </c>
      <c r="I70" s="7">
        <f t="shared" ca="1" si="9"/>
        <v>257.33999999999997</v>
      </c>
      <c r="J70" s="7">
        <f t="shared" ca="1" si="9"/>
        <v>87.56</v>
      </c>
      <c r="K70" s="7">
        <f t="shared" ca="1" si="9"/>
        <v>7.5699999999999994</v>
      </c>
      <c r="L70" s="7">
        <f t="shared" ca="1" si="9"/>
        <v>11.59</v>
      </c>
    </row>
    <row r="71" spans="1:12" s="11" customFormat="1" ht="15" customHeight="1">
      <c r="A71" s="53" t="s">
        <v>33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2" s="11" customFormat="1" ht="15" customHeight="1">
      <c r="A72" s="20" t="s">
        <v>105</v>
      </c>
      <c r="B72" s="8">
        <v>5</v>
      </c>
      <c r="C72" s="28" t="s">
        <v>20</v>
      </c>
      <c r="D72" s="8">
        <v>60</v>
      </c>
      <c r="E72" s="23">
        <v>0.78</v>
      </c>
      <c r="F72" s="23">
        <v>3.66</v>
      </c>
      <c r="G72" s="23">
        <v>1.68</v>
      </c>
      <c r="H72" s="23">
        <v>42.6</v>
      </c>
      <c r="I72" s="23">
        <v>21</v>
      </c>
      <c r="J72" s="23">
        <v>9.6</v>
      </c>
      <c r="K72" s="23">
        <v>0.36</v>
      </c>
      <c r="L72" s="24">
        <v>8.0399999999999991</v>
      </c>
    </row>
    <row r="73" spans="1:12" s="11" customFormat="1" ht="15" customHeight="1">
      <c r="A73" s="20" t="s">
        <v>105</v>
      </c>
      <c r="B73" s="8">
        <v>101</v>
      </c>
      <c r="C73" s="28" t="s">
        <v>76</v>
      </c>
      <c r="D73" s="8">
        <v>200</v>
      </c>
      <c r="E73" s="23">
        <v>1.56</v>
      </c>
      <c r="F73" s="23">
        <v>4.0599999999999996</v>
      </c>
      <c r="G73" s="23">
        <v>10.76</v>
      </c>
      <c r="H73" s="23">
        <v>85.8</v>
      </c>
      <c r="I73" s="23">
        <v>20.399999999999999</v>
      </c>
      <c r="J73" s="23">
        <v>20.399999999999999</v>
      </c>
      <c r="K73" s="23">
        <v>0.78</v>
      </c>
      <c r="L73" s="24">
        <v>7.9</v>
      </c>
    </row>
    <row r="74" spans="1:12" s="11" customFormat="1" ht="15" customHeight="1">
      <c r="A74" s="20" t="s">
        <v>105</v>
      </c>
      <c r="B74" s="8">
        <v>333</v>
      </c>
      <c r="C74" s="28" t="s">
        <v>96</v>
      </c>
      <c r="D74" s="8">
        <v>90</v>
      </c>
      <c r="E74" s="23">
        <v>7.8</v>
      </c>
      <c r="F74" s="23">
        <v>7.7</v>
      </c>
      <c r="G74" s="23">
        <v>3.8</v>
      </c>
      <c r="H74" s="23">
        <v>116.1</v>
      </c>
      <c r="I74" s="23">
        <v>26.2</v>
      </c>
      <c r="J74" s="23">
        <v>17.600000000000001</v>
      </c>
      <c r="K74" s="23">
        <v>1.3</v>
      </c>
      <c r="L74" s="24">
        <v>4</v>
      </c>
    </row>
    <row r="75" spans="1:12" s="11" customFormat="1" ht="15" customHeight="1">
      <c r="A75" s="20" t="s">
        <v>105</v>
      </c>
      <c r="B75" s="8">
        <v>202</v>
      </c>
      <c r="C75" s="28" t="s">
        <v>28</v>
      </c>
      <c r="D75" s="8">
        <v>150</v>
      </c>
      <c r="E75" s="23">
        <v>5.6</v>
      </c>
      <c r="F75" s="23">
        <v>5.8</v>
      </c>
      <c r="G75" s="23">
        <v>5.3</v>
      </c>
      <c r="H75" s="23">
        <v>173.6</v>
      </c>
      <c r="I75" s="23">
        <v>14</v>
      </c>
      <c r="J75" s="23">
        <v>89</v>
      </c>
      <c r="K75" s="23">
        <v>3</v>
      </c>
      <c r="L75" s="24">
        <v>0</v>
      </c>
    </row>
    <row r="76" spans="1:12" s="11" customFormat="1" ht="15" customHeight="1">
      <c r="A76" s="20"/>
      <c r="B76" s="8"/>
      <c r="C76" s="28" t="s">
        <v>65</v>
      </c>
      <c r="D76" s="8">
        <v>200</v>
      </c>
      <c r="E76" s="23">
        <v>1</v>
      </c>
      <c r="F76" s="23">
        <v>0.2</v>
      </c>
      <c r="G76" s="23">
        <v>20.2</v>
      </c>
      <c r="H76" s="23">
        <v>86</v>
      </c>
      <c r="I76" s="23">
        <v>14</v>
      </c>
      <c r="J76" s="23">
        <v>8</v>
      </c>
      <c r="K76" s="23">
        <v>2.8</v>
      </c>
      <c r="L76" s="24">
        <v>4</v>
      </c>
    </row>
    <row r="77" spans="1:12" s="11" customFormat="1" ht="15" customHeight="1">
      <c r="A77" s="27"/>
      <c r="B77" s="8"/>
      <c r="C77" s="21" t="s">
        <v>11</v>
      </c>
      <c r="D77" s="8">
        <v>30</v>
      </c>
      <c r="E77" s="23">
        <v>2.2799999999999998</v>
      </c>
      <c r="F77" s="23">
        <v>0.24</v>
      </c>
      <c r="G77" s="23">
        <v>14.58</v>
      </c>
      <c r="H77" s="23">
        <v>71.400000000000006</v>
      </c>
      <c r="I77" s="23">
        <v>6</v>
      </c>
      <c r="J77" s="23">
        <v>4.2</v>
      </c>
      <c r="K77" s="23">
        <v>0.33</v>
      </c>
      <c r="L77" s="23">
        <v>0</v>
      </c>
    </row>
    <row r="78" spans="1:12" s="11" customFormat="1" ht="15" customHeight="1">
      <c r="A78" s="27"/>
      <c r="B78" s="8"/>
      <c r="C78" s="27" t="s">
        <v>52</v>
      </c>
      <c r="D78" s="8">
        <v>48</v>
      </c>
      <c r="E78" s="22">
        <v>3.31</v>
      </c>
      <c r="F78" s="22">
        <v>0.57999999999999996</v>
      </c>
      <c r="G78" s="22">
        <v>20.350000000000001</v>
      </c>
      <c r="H78" s="22">
        <v>102.72</v>
      </c>
      <c r="I78" s="22">
        <v>12.96</v>
      </c>
      <c r="J78" s="22">
        <v>22.08</v>
      </c>
      <c r="K78" s="22">
        <v>1.68</v>
      </c>
      <c r="L78" s="22">
        <v>0</v>
      </c>
    </row>
    <row r="79" spans="1:12" s="11" customFormat="1" ht="15" customHeight="1">
      <c r="A79" s="27"/>
      <c r="B79" s="8"/>
      <c r="C79" s="21" t="s">
        <v>132</v>
      </c>
      <c r="D79" s="5">
        <v>44</v>
      </c>
      <c r="E79" s="22">
        <v>1.36</v>
      </c>
      <c r="F79" s="22">
        <v>12.08</v>
      </c>
      <c r="G79" s="22">
        <v>25.88</v>
      </c>
      <c r="H79" s="22">
        <v>215.6</v>
      </c>
      <c r="I79" s="25">
        <v>3.2</v>
      </c>
      <c r="J79" s="25">
        <v>0.8</v>
      </c>
      <c r="K79" s="25">
        <v>0.2</v>
      </c>
      <c r="L79" s="26">
        <v>0</v>
      </c>
    </row>
    <row r="80" spans="1:12" s="11" customFormat="1" ht="15" customHeight="1">
      <c r="A80" s="27"/>
      <c r="B80" s="27"/>
      <c r="C80" s="21" t="s">
        <v>98</v>
      </c>
      <c r="D80" s="5">
        <v>174</v>
      </c>
      <c r="E80" s="22">
        <v>0.8</v>
      </c>
      <c r="F80" s="22">
        <v>0.8</v>
      </c>
      <c r="G80" s="22">
        <v>19.600000000000001</v>
      </c>
      <c r="H80" s="22">
        <v>88</v>
      </c>
      <c r="I80" s="25">
        <v>32.200000000000003</v>
      </c>
      <c r="J80" s="25">
        <v>18</v>
      </c>
      <c r="K80" s="25">
        <v>4.42</v>
      </c>
      <c r="L80" s="26">
        <v>14</v>
      </c>
    </row>
    <row r="81" spans="1:12" s="12" customFormat="1" ht="15" customHeight="1">
      <c r="A81" s="55" t="s">
        <v>35</v>
      </c>
      <c r="B81" s="55"/>
      <c r="C81" s="55"/>
      <c r="D81" s="9"/>
      <c r="E81" s="10">
        <f t="shared" ref="E81:L81" si="10">SUM(E72:E80)</f>
        <v>24.490000000000002</v>
      </c>
      <c r="F81" s="10">
        <f t="shared" si="10"/>
        <v>35.11999999999999</v>
      </c>
      <c r="G81" s="10">
        <f t="shared" si="10"/>
        <v>122.14999999999998</v>
      </c>
      <c r="H81" s="10">
        <f t="shared" si="10"/>
        <v>981.82</v>
      </c>
      <c r="I81" s="10">
        <f t="shared" si="10"/>
        <v>149.96</v>
      </c>
      <c r="J81" s="10">
        <f t="shared" si="10"/>
        <v>189.68</v>
      </c>
      <c r="K81" s="10">
        <f t="shared" si="10"/>
        <v>14.87</v>
      </c>
      <c r="L81" s="10">
        <f t="shared" si="10"/>
        <v>37.94</v>
      </c>
    </row>
    <row r="82" spans="1:12" s="12" customFormat="1" ht="15" customHeight="1">
      <c r="A82" s="55" t="s">
        <v>36</v>
      </c>
      <c r="B82" s="55"/>
      <c r="C82" s="55"/>
      <c r="D82" s="9"/>
      <c r="E82" s="10">
        <f ca="1">E70+E81</f>
        <v>39.935000000000002</v>
      </c>
      <c r="F82" s="10">
        <f t="shared" ref="F82:L82" ca="1" si="11">F70+F81</f>
        <v>55.73</v>
      </c>
      <c r="G82" s="10">
        <f t="shared" ca="1" si="11"/>
        <v>205.14999999999998</v>
      </c>
      <c r="H82" s="10">
        <f t="shared" ca="1" si="11"/>
        <v>1566.63</v>
      </c>
      <c r="I82" s="10">
        <f t="shared" ca="1" si="11"/>
        <v>384.86</v>
      </c>
      <c r="J82" s="10">
        <f t="shared" ca="1" si="11"/>
        <v>280.52</v>
      </c>
      <c r="K82" s="10">
        <f t="shared" ca="1" si="11"/>
        <v>19.5</v>
      </c>
      <c r="L82" s="10">
        <f t="shared" ca="1" si="11"/>
        <v>35.53</v>
      </c>
    </row>
    <row r="83" spans="1:12" s="11" customFormat="1" ht="15" customHeight="1">
      <c r="A83" s="39" t="s">
        <v>43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s="11" customFormat="1" ht="15" customHeight="1">
      <c r="A84" s="50" t="s">
        <v>34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</row>
    <row r="85" spans="1:12" s="11" customFormat="1" ht="15" customHeight="1">
      <c r="A85" s="20" t="s">
        <v>105</v>
      </c>
      <c r="B85" s="20">
        <v>279</v>
      </c>
      <c r="C85" s="21" t="s">
        <v>97</v>
      </c>
      <c r="D85" s="5">
        <v>150</v>
      </c>
      <c r="E85" s="22">
        <v>31.6</v>
      </c>
      <c r="F85" s="22">
        <v>9.1999999999999993</v>
      </c>
      <c r="G85" s="22">
        <v>25.3</v>
      </c>
      <c r="H85" s="22">
        <v>310</v>
      </c>
      <c r="I85" s="25">
        <v>275.2</v>
      </c>
      <c r="J85" s="25">
        <v>38.4</v>
      </c>
      <c r="K85" s="25">
        <v>1.1100000000000001</v>
      </c>
      <c r="L85" s="26">
        <v>0.6</v>
      </c>
    </row>
    <row r="86" spans="1:12" s="11" customFormat="1" ht="15" customHeight="1">
      <c r="A86" s="20"/>
      <c r="B86" s="20"/>
      <c r="C86" s="21" t="s">
        <v>66</v>
      </c>
      <c r="D86" s="5">
        <v>30</v>
      </c>
      <c r="E86" s="22">
        <v>0.12</v>
      </c>
      <c r="F86" s="22">
        <v>0</v>
      </c>
      <c r="G86" s="22">
        <v>19.5</v>
      </c>
      <c r="H86" s="22">
        <v>78.599999999999994</v>
      </c>
      <c r="I86" s="25">
        <v>4.2</v>
      </c>
      <c r="J86" s="25">
        <v>2.1</v>
      </c>
      <c r="K86" s="25">
        <v>0.39</v>
      </c>
      <c r="L86" s="26">
        <v>0.15</v>
      </c>
    </row>
    <row r="87" spans="1:12" s="11" customFormat="1" ht="15" customHeight="1">
      <c r="A87" s="20"/>
      <c r="B87" s="20"/>
      <c r="C87" s="21" t="s">
        <v>59</v>
      </c>
      <c r="D87" s="5">
        <v>20</v>
      </c>
      <c r="E87" s="22">
        <v>4.6399999999999997</v>
      </c>
      <c r="F87" s="22">
        <v>5.9</v>
      </c>
      <c r="G87" s="22">
        <v>0</v>
      </c>
      <c r="H87" s="22">
        <v>71.599999999999994</v>
      </c>
      <c r="I87" s="23">
        <v>176.18</v>
      </c>
      <c r="J87" s="23">
        <v>7</v>
      </c>
      <c r="K87" s="23">
        <v>0.2</v>
      </c>
      <c r="L87" s="24">
        <v>0.14000000000000001</v>
      </c>
    </row>
    <row r="88" spans="1:12" s="11" customFormat="1" ht="15" customHeight="1">
      <c r="A88" s="20" t="s">
        <v>105</v>
      </c>
      <c r="B88" s="20">
        <v>460</v>
      </c>
      <c r="C88" s="21" t="s">
        <v>17</v>
      </c>
      <c r="D88" s="5">
        <v>200</v>
      </c>
      <c r="E88" s="22">
        <v>1.6</v>
      </c>
      <c r="F88" s="22">
        <v>1.3</v>
      </c>
      <c r="G88" s="22">
        <v>11.5</v>
      </c>
      <c r="H88" s="22">
        <v>64</v>
      </c>
      <c r="I88" s="25">
        <v>59.1</v>
      </c>
      <c r="J88" s="25">
        <v>10.5</v>
      </c>
      <c r="K88" s="25">
        <v>0.87</v>
      </c>
      <c r="L88" s="26">
        <v>0.3</v>
      </c>
    </row>
    <row r="89" spans="1:12" s="11" customFormat="1" ht="15" customHeight="1">
      <c r="A89" s="20"/>
      <c r="B89" s="20"/>
      <c r="C89" s="21" t="s">
        <v>112</v>
      </c>
      <c r="D89" s="5">
        <v>60</v>
      </c>
      <c r="E89" s="22">
        <v>4.62</v>
      </c>
      <c r="F89" s="22">
        <v>1.8</v>
      </c>
      <c r="G89" s="22">
        <v>29.88</v>
      </c>
      <c r="H89" s="22">
        <v>157.19999999999999</v>
      </c>
      <c r="I89" s="22">
        <v>13.2</v>
      </c>
      <c r="J89" s="22">
        <v>19.8</v>
      </c>
      <c r="K89" s="22">
        <v>1.2</v>
      </c>
      <c r="L89" s="22">
        <v>0</v>
      </c>
    </row>
    <row r="90" spans="1:12" s="11" customFormat="1" ht="15" customHeight="1">
      <c r="A90" s="20"/>
      <c r="B90" s="20"/>
      <c r="C90" s="21" t="s">
        <v>95</v>
      </c>
      <c r="D90" s="5">
        <v>235</v>
      </c>
      <c r="E90" s="22">
        <v>0.8</v>
      </c>
      <c r="F90" s="22">
        <v>0.6</v>
      </c>
      <c r="G90" s="22">
        <v>19</v>
      </c>
      <c r="H90" s="22">
        <v>84</v>
      </c>
      <c r="I90" s="25">
        <v>38</v>
      </c>
      <c r="J90" s="25">
        <v>24</v>
      </c>
      <c r="K90" s="25">
        <v>4.5999999999999996</v>
      </c>
      <c r="L90" s="26">
        <v>10</v>
      </c>
    </row>
    <row r="91" spans="1:12" s="12" customFormat="1" ht="15" customHeight="1">
      <c r="A91" s="52" t="s">
        <v>37</v>
      </c>
      <c r="B91" s="52"/>
      <c r="C91" s="52"/>
      <c r="D91" s="6"/>
      <c r="E91" s="7">
        <f>SUM(E85:E90)</f>
        <v>43.379999999999995</v>
      </c>
      <c r="F91" s="7">
        <f t="shared" ref="F91:L91" si="12">SUM(F85:F90)</f>
        <v>18.8</v>
      </c>
      <c r="G91" s="7">
        <f t="shared" si="12"/>
        <v>105.17999999999999</v>
      </c>
      <c r="H91" s="7">
        <f t="shared" si="12"/>
        <v>765.40000000000009</v>
      </c>
      <c r="I91" s="7">
        <f t="shared" si="12"/>
        <v>565.88</v>
      </c>
      <c r="J91" s="7">
        <f t="shared" si="12"/>
        <v>101.8</v>
      </c>
      <c r="K91" s="7">
        <f t="shared" si="12"/>
        <v>8.3699999999999992</v>
      </c>
      <c r="L91" s="7">
        <f t="shared" si="12"/>
        <v>11.19</v>
      </c>
    </row>
    <row r="92" spans="1:12" s="11" customFormat="1" ht="15" customHeight="1">
      <c r="A92" s="53" t="s">
        <v>33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  <row r="93" spans="1:12" s="11" customFormat="1" ht="15" customHeight="1">
      <c r="A93" s="20" t="s">
        <v>104</v>
      </c>
      <c r="B93" s="8">
        <v>33</v>
      </c>
      <c r="C93" s="28" t="s">
        <v>103</v>
      </c>
      <c r="D93" s="8">
        <v>60</v>
      </c>
      <c r="E93" s="23">
        <v>1.2</v>
      </c>
      <c r="F93" s="23">
        <v>6.66</v>
      </c>
      <c r="G93" s="23">
        <v>0.72</v>
      </c>
      <c r="H93" s="23">
        <v>66.599999999999994</v>
      </c>
      <c r="I93" s="23">
        <v>21.96</v>
      </c>
      <c r="J93" s="23">
        <v>72.959999999999994</v>
      </c>
      <c r="K93" s="23">
        <v>6.92</v>
      </c>
      <c r="L93" s="24">
        <v>1.44</v>
      </c>
    </row>
    <row r="94" spans="1:12" s="11" customFormat="1" ht="15" customHeight="1">
      <c r="A94" s="20" t="s">
        <v>104</v>
      </c>
      <c r="B94" s="8">
        <v>47</v>
      </c>
      <c r="C94" s="28" t="s">
        <v>114</v>
      </c>
      <c r="D94" s="8">
        <v>200</v>
      </c>
      <c r="E94" s="23">
        <v>4.96</v>
      </c>
      <c r="F94" s="23">
        <v>4.4800000000000004</v>
      </c>
      <c r="G94" s="23">
        <v>17.84</v>
      </c>
      <c r="H94" s="23">
        <v>133.6</v>
      </c>
      <c r="I94" s="23">
        <v>41.52</v>
      </c>
      <c r="J94" s="23">
        <v>27.28</v>
      </c>
      <c r="K94" s="23">
        <v>2.16</v>
      </c>
      <c r="L94" s="24">
        <v>14.48</v>
      </c>
    </row>
    <row r="95" spans="1:12" s="11" customFormat="1" ht="15" customHeight="1">
      <c r="A95" s="20" t="s">
        <v>105</v>
      </c>
      <c r="B95" s="8">
        <v>372</v>
      </c>
      <c r="C95" s="28" t="s">
        <v>135</v>
      </c>
      <c r="D95" s="8" t="s">
        <v>120</v>
      </c>
      <c r="E95" s="23">
        <v>13.89</v>
      </c>
      <c r="F95" s="23">
        <v>8.61</v>
      </c>
      <c r="G95" s="23">
        <v>7.97</v>
      </c>
      <c r="H95" s="23">
        <v>164.57</v>
      </c>
      <c r="I95" s="23">
        <v>35.61</v>
      </c>
      <c r="J95" s="23">
        <v>16.97</v>
      </c>
      <c r="K95" s="23">
        <v>1.25</v>
      </c>
      <c r="L95" s="24">
        <v>2.1</v>
      </c>
    </row>
    <row r="96" spans="1:12" s="11" customFormat="1" ht="15" customHeight="1">
      <c r="A96" s="20" t="s">
        <v>105</v>
      </c>
      <c r="B96" s="8">
        <v>256</v>
      </c>
      <c r="C96" s="29" t="s">
        <v>21</v>
      </c>
      <c r="D96" s="8">
        <v>150</v>
      </c>
      <c r="E96" s="23">
        <v>5.55</v>
      </c>
      <c r="F96" s="23">
        <v>0.45</v>
      </c>
      <c r="G96" s="23">
        <v>29.57</v>
      </c>
      <c r="H96" s="23">
        <v>190.35</v>
      </c>
      <c r="I96" s="23">
        <v>13.79</v>
      </c>
      <c r="J96" s="23">
        <v>8.8699999999999992</v>
      </c>
      <c r="K96" s="23">
        <v>1.08</v>
      </c>
      <c r="L96" s="24">
        <v>0</v>
      </c>
    </row>
    <row r="97" spans="1:12" s="11" customFormat="1" ht="15" customHeight="1">
      <c r="A97" s="20" t="s">
        <v>105</v>
      </c>
      <c r="B97" s="8">
        <v>494</v>
      </c>
      <c r="C97" s="29" t="s">
        <v>67</v>
      </c>
      <c r="D97" s="8">
        <v>200</v>
      </c>
      <c r="E97" s="23">
        <v>0.3</v>
      </c>
      <c r="F97" s="23">
        <v>0.01</v>
      </c>
      <c r="G97" s="23">
        <v>17.5</v>
      </c>
      <c r="H97" s="23">
        <v>72</v>
      </c>
      <c r="I97" s="23">
        <v>16.399999999999999</v>
      </c>
      <c r="J97" s="23">
        <v>4.3</v>
      </c>
      <c r="K97" s="23">
        <v>0.9</v>
      </c>
      <c r="L97" s="24">
        <v>0.1</v>
      </c>
    </row>
    <row r="98" spans="1:12" s="11" customFormat="1" ht="15" customHeight="1">
      <c r="A98" s="27"/>
      <c r="B98" s="8"/>
      <c r="C98" s="21" t="s">
        <v>11</v>
      </c>
      <c r="D98" s="8">
        <v>30</v>
      </c>
      <c r="E98" s="23">
        <v>2.2799999999999998</v>
      </c>
      <c r="F98" s="23">
        <v>0.24</v>
      </c>
      <c r="G98" s="23">
        <v>14.58</v>
      </c>
      <c r="H98" s="23">
        <v>71.400000000000006</v>
      </c>
      <c r="I98" s="23">
        <v>6</v>
      </c>
      <c r="J98" s="23">
        <v>4.2</v>
      </c>
      <c r="K98" s="23">
        <v>0.33</v>
      </c>
      <c r="L98" s="23">
        <v>0</v>
      </c>
    </row>
    <row r="99" spans="1:12" s="11" customFormat="1" ht="15" customHeight="1">
      <c r="A99" s="27"/>
      <c r="B99" s="27"/>
      <c r="C99" s="27" t="s">
        <v>52</v>
      </c>
      <c r="D99" s="8">
        <v>48</v>
      </c>
      <c r="E99" s="22">
        <v>3.31</v>
      </c>
      <c r="F99" s="22">
        <v>0.57999999999999996</v>
      </c>
      <c r="G99" s="22">
        <v>20.350000000000001</v>
      </c>
      <c r="H99" s="22">
        <v>102.72</v>
      </c>
      <c r="I99" s="22">
        <v>12.96</v>
      </c>
      <c r="J99" s="22">
        <v>22.08</v>
      </c>
      <c r="K99" s="22">
        <v>1.68</v>
      </c>
      <c r="L99" s="22">
        <v>0</v>
      </c>
    </row>
    <row r="100" spans="1:12" s="12" customFormat="1" ht="15" customHeight="1">
      <c r="A100" s="55" t="s">
        <v>35</v>
      </c>
      <c r="B100" s="55"/>
      <c r="C100" s="55"/>
      <c r="D100" s="9"/>
      <c r="E100" s="10">
        <f>SUM(E93:E99)</f>
        <v>31.490000000000002</v>
      </c>
      <c r="F100" s="10">
        <f t="shared" ref="F100:L100" si="13">SUM(F93:F99)</f>
        <v>21.029999999999998</v>
      </c>
      <c r="G100" s="10">
        <f t="shared" si="13"/>
        <v>108.53</v>
      </c>
      <c r="H100" s="10">
        <f t="shared" si="13"/>
        <v>801.24</v>
      </c>
      <c r="I100" s="10">
        <f t="shared" si="13"/>
        <v>148.24</v>
      </c>
      <c r="J100" s="10">
        <f t="shared" si="13"/>
        <v>156.65999999999997</v>
      </c>
      <c r="K100" s="10">
        <f t="shared" si="13"/>
        <v>14.32</v>
      </c>
      <c r="L100" s="10">
        <f t="shared" si="13"/>
        <v>18.12</v>
      </c>
    </row>
    <row r="101" spans="1:12" s="12" customFormat="1" ht="15" customHeight="1">
      <c r="A101" s="55" t="s">
        <v>36</v>
      </c>
      <c r="B101" s="55"/>
      <c r="C101" s="55"/>
      <c r="D101" s="9"/>
      <c r="E101" s="10">
        <f>E91+E100</f>
        <v>74.87</v>
      </c>
      <c r="F101" s="10">
        <f t="shared" ref="F101:L101" si="14">F91+F100</f>
        <v>39.83</v>
      </c>
      <c r="G101" s="10">
        <f t="shared" si="14"/>
        <v>213.70999999999998</v>
      </c>
      <c r="H101" s="10">
        <f t="shared" si="14"/>
        <v>1566.64</v>
      </c>
      <c r="I101" s="10">
        <f t="shared" si="14"/>
        <v>714.12</v>
      </c>
      <c r="J101" s="10">
        <f t="shared" si="14"/>
        <v>258.45999999999998</v>
      </c>
      <c r="K101" s="10">
        <f t="shared" si="14"/>
        <v>22.689999999999998</v>
      </c>
      <c r="L101" s="10">
        <f t="shared" si="14"/>
        <v>29.310000000000002</v>
      </c>
    </row>
    <row r="102" spans="1:12" s="11" customFormat="1" ht="15" customHeight="1">
      <c r="A102" s="39" t="s">
        <v>44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s="11" customFormat="1" ht="15" customHeight="1">
      <c r="A103" s="50" t="s">
        <v>34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11" customFormat="1" ht="15" customHeight="1">
      <c r="A104" s="20" t="s">
        <v>105</v>
      </c>
      <c r="B104" s="5">
        <v>234</v>
      </c>
      <c r="C104" s="30" t="s">
        <v>16</v>
      </c>
      <c r="D104" s="5">
        <v>150</v>
      </c>
      <c r="E104" s="22">
        <v>4.16</v>
      </c>
      <c r="F104" s="22">
        <v>5.16</v>
      </c>
      <c r="G104" s="22">
        <v>24.47</v>
      </c>
      <c r="H104" s="22">
        <v>160.94999999999999</v>
      </c>
      <c r="I104" s="22">
        <v>110.61</v>
      </c>
      <c r="J104" s="22">
        <v>23.75</v>
      </c>
      <c r="K104" s="22">
        <v>0.13</v>
      </c>
      <c r="L104" s="31">
        <v>1.1599999999999999</v>
      </c>
    </row>
    <row r="105" spans="1:12" s="11" customFormat="1" ht="15" customHeight="1">
      <c r="A105" s="20"/>
      <c r="B105" s="20"/>
      <c r="C105" s="21" t="s">
        <v>4</v>
      </c>
      <c r="D105" s="5">
        <v>15</v>
      </c>
      <c r="E105" s="22">
        <v>0.12</v>
      </c>
      <c r="F105" s="22">
        <v>10.88</v>
      </c>
      <c r="G105" s="22">
        <v>0.2</v>
      </c>
      <c r="H105" s="22">
        <v>99.14</v>
      </c>
      <c r="I105" s="23">
        <v>0.36</v>
      </c>
      <c r="J105" s="23">
        <v>0</v>
      </c>
      <c r="K105" s="23">
        <v>0</v>
      </c>
      <c r="L105" s="24">
        <v>0</v>
      </c>
    </row>
    <row r="106" spans="1:12" s="11" customFormat="1" ht="15" customHeight="1">
      <c r="A106" s="20" t="s">
        <v>105</v>
      </c>
      <c r="B106" s="20">
        <v>457</v>
      </c>
      <c r="C106" s="21" t="s">
        <v>32</v>
      </c>
      <c r="D106" s="5">
        <v>200</v>
      </c>
      <c r="E106" s="22">
        <v>0.2</v>
      </c>
      <c r="F106" s="22">
        <v>0.1</v>
      </c>
      <c r="G106" s="22">
        <v>9.3000000000000007</v>
      </c>
      <c r="H106" s="22">
        <v>38</v>
      </c>
      <c r="I106" s="25">
        <v>5.0999999999999996</v>
      </c>
      <c r="J106" s="25">
        <v>4.2</v>
      </c>
      <c r="K106" s="25">
        <v>0.82</v>
      </c>
      <c r="L106" s="26">
        <v>0</v>
      </c>
    </row>
    <row r="107" spans="1:12" s="11" customFormat="1" ht="15" customHeight="1">
      <c r="A107" s="20"/>
      <c r="B107" s="20"/>
      <c r="C107" s="21" t="s">
        <v>112</v>
      </c>
      <c r="D107" s="5">
        <v>60</v>
      </c>
      <c r="E107" s="22">
        <v>4.62</v>
      </c>
      <c r="F107" s="22">
        <v>1.8</v>
      </c>
      <c r="G107" s="22">
        <v>29.88</v>
      </c>
      <c r="H107" s="22">
        <v>157.19999999999999</v>
      </c>
      <c r="I107" s="22">
        <v>13.2</v>
      </c>
      <c r="J107" s="22">
        <v>19.8</v>
      </c>
      <c r="K107" s="22">
        <v>1.2</v>
      </c>
      <c r="L107" s="22">
        <v>0</v>
      </c>
    </row>
    <row r="108" spans="1:12" s="11" customFormat="1" ht="15" customHeight="1">
      <c r="A108" s="20"/>
      <c r="B108" s="20"/>
      <c r="C108" s="21" t="s">
        <v>139</v>
      </c>
      <c r="D108" s="5">
        <v>145</v>
      </c>
      <c r="E108" s="22">
        <v>3.78</v>
      </c>
      <c r="F108" s="22">
        <v>0.84</v>
      </c>
      <c r="G108" s="22">
        <v>34.020000000000003</v>
      </c>
      <c r="H108" s="22">
        <v>0.1</v>
      </c>
      <c r="I108" s="25">
        <v>142.80000000000001</v>
      </c>
      <c r="J108" s="25">
        <v>54.6</v>
      </c>
      <c r="K108" s="25">
        <v>1.26</v>
      </c>
      <c r="L108" s="26">
        <v>252</v>
      </c>
    </row>
    <row r="109" spans="1:12" s="12" customFormat="1" ht="15" customHeight="1">
      <c r="A109" s="52" t="s">
        <v>37</v>
      </c>
      <c r="B109" s="52"/>
      <c r="C109" s="52"/>
      <c r="D109" s="6"/>
      <c r="E109" s="7">
        <f>SUM(E104:E108)</f>
        <v>12.88</v>
      </c>
      <c r="F109" s="7">
        <f t="shared" ref="F109:L109" si="15">SUM(F104:F108)</f>
        <v>18.78</v>
      </c>
      <c r="G109" s="7">
        <f t="shared" si="15"/>
        <v>97.87</v>
      </c>
      <c r="H109" s="7">
        <f t="shared" si="15"/>
        <v>455.39</v>
      </c>
      <c r="I109" s="7">
        <f t="shared" si="15"/>
        <v>272.07</v>
      </c>
      <c r="J109" s="7">
        <f t="shared" si="15"/>
        <v>102.35</v>
      </c>
      <c r="K109" s="7">
        <f t="shared" si="15"/>
        <v>3.41</v>
      </c>
      <c r="L109" s="7">
        <f t="shared" si="15"/>
        <v>253.16</v>
      </c>
    </row>
    <row r="110" spans="1:12" s="11" customFormat="1" ht="15" customHeight="1">
      <c r="A110" s="53" t="s">
        <v>33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s="11" customFormat="1" ht="15" customHeight="1">
      <c r="A111" s="20" t="s">
        <v>105</v>
      </c>
      <c r="B111" s="8">
        <v>15</v>
      </c>
      <c r="C111" s="27" t="s">
        <v>136</v>
      </c>
      <c r="D111" s="8">
        <v>60</v>
      </c>
      <c r="E111" s="23">
        <v>0.48</v>
      </c>
      <c r="F111" s="23">
        <v>3.66</v>
      </c>
      <c r="G111" s="23">
        <v>1.62</v>
      </c>
      <c r="H111" s="23">
        <v>41.4</v>
      </c>
      <c r="I111" s="23">
        <v>12</v>
      </c>
      <c r="J111" s="23">
        <v>8.4</v>
      </c>
      <c r="K111" s="23">
        <v>0.32</v>
      </c>
      <c r="L111" s="24">
        <v>2.52</v>
      </c>
    </row>
    <row r="112" spans="1:12" s="11" customFormat="1" ht="15" customHeight="1">
      <c r="A112" s="20" t="s">
        <v>105</v>
      </c>
      <c r="B112" s="8">
        <v>104</v>
      </c>
      <c r="C112" s="28" t="s">
        <v>10</v>
      </c>
      <c r="D112" s="8">
        <v>200</v>
      </c>
      <c r="E112" s="23">
        <v>1.26</v>
      </c>
      <c r="F112" s="23">
        <v>3.6</v>
      </c>
      <c r="G112" s="23">
        <v>4.62</v>
      </c>
      <c r="H112" s="23">
        <v>56</v>
      </c>
      <c r="I112" s="23">
        <v>29.62</v>
      </c>
      <c r="J112" s="23">
        <v>16.239999999999998</v>
      </c>
      <c r="K112" s="23">
        <v>0.62</v>
      </c>
      <c r="L112" s="24">
        <v>9.52</v>
      </c>
    </row>
    <row r="113" spans="1:12" s="11" customFormat="1" ht="15" customHeight="1">
      <c r="A113" s="20" t="s">
        <v>105</v>
      </c>
      <c r="B113" s="8">
        <v>303</v>
      </c>
      <c r="C113" s="28" t="s">
        <v>68</v>
      </c>
      <c r="D113" s="8">
        <v>90</v>
      </c>
      <c r="E113" s="23">
        <v>12.78</v>
      </c>
      <c r="F113" s="23">
        <v>4.32</v>
      </c>
      <c r="G113" s="23">
        <v>2.7</v>
      </c>
      <c r="H113" s="23">
        <v>100.8</v>
      </c>
      <c r="I113" s="23">
        <v>57.87</v>
      </c>
      <c r="J113" s="23">
        <v>23.58</v>
      </c>
      <c r="K113" s="23">
        <v>0.73</v>
      </c>
      <c r="L113" s="24">
        <v>0.45</v>
      </c>
    </row>
    <row r="114" spans="1:12" s="11" customFormat="1" ht="15" customHeight="1">
      <c r="A114" s="20" t="s">
        <v>105</v>
      </c>
      <c r="B114" s="8">
        <v>152</v>
      </c>
      <c r="C114" s="29" t="s">
        <v>69</v>
      </c>
      <c r="D114" s="8" t="s">
        <v>115</v>
      </c>
      <c r="E114" s="23">
        <v>2.95</v>
      </c>
      <c r="F114" s="23">
        <v>7.97</v>
      </c>
      <c r="G114" s="23">
        <v>16.39</v>
      </c>
      <c r="H114" s="23">
        <v>149.1</v>
      </c>
      <c r="I114" s="23">
        <v>17.66</v>
      </c>
      <c r="J114" s="23">
        <v>30.11</v>
      </c>
      <c r="K114" s="23">
        <v>1.2</v>
      </c>
      <c r="L114" s="24">
        <v>21.4</v>
      </c>
    </row>
    <row r="115" spans="1:12" s="11" customFormat="1" ht="15" customHeight="1">
      <c r="A115" s="20" t="s">
        <v>105</v>
      </c>
      <c r="B115" s="8">
        <v>495</v>
      </c>
      <c r="C115" s="21" t="s">
        <v>8</v>
      </c>
      <c r="D115" s="8">
        <v>200</v>
      </c>
      <c r="E115" s="23">
        <v>0.6</v>
      </c>
      <c r="F115" s="23">
        <v>0.1</v>
      </c>
      <c r="G115" s="23">
        <v>20.100000000000001</v>
      </c>
      <c r="H115" s="23">
        <v>84</v>
      </c>
      <c r="I115" s="23">
        <v>20.100000000000001</v>
      </c>
      <c r="J115" s="23">
        <v>14.4</v>
      </c>
      <c r="K115" s="23">
        <v>0.69</v>
      </c>
      <c r="L115" s="24">
        <v>0.2</v>
      </c>
    </row>
    <row r="116" spans="1:12" s="11" customFormat="1" ht="15" customHeight="1">
      <c r="A116" s="27"/>
      <c r="B116" s="8"/>
      <c r="C116" s="21" t="s">
        <v>11</v>
      </c>
      <c r="D116" s="8">
        <v>30</v>
      </c>
      <c r="E116" s="23">
        <v>2.2799999999999998</v>
      </c>
      <c r="F116" s="23">
        <v>0.24</v>
      </c>
      <c r="G116" s="23">
        <v>14.58</v>
      </c>
      <c r="H116" s="23">
        <v>71.400000000000006</v>
      </c>
      <c r="I116" s="23">
        <v>6</v>
      </c>
      <c r="J116" s="23">
        <v>4.2</v>
      </c>
      <c r="K116" s="23">
        <v>0.33</v>
      </c>
      <c r="L116" s="23">
        <v>0</v>
      </c>
    </row>
    <row r="117" spans="1:12" s="11" customFormat="1" ht="15" customHeight="1">
      <c r="A117" s="27"/>
      <c r="B117" s="8"/>
      <c r="C117" s="27" t="s">
        <v>52</v>
      </c>
      <c r="D117" s="8">
        <v>48</v>
      </c>
      <c r="E117" s="22">
        <v>3.31</v>
      </c>
      <c r="F117" s="22">
        <v>0.57999999999999996</v>
      </c>
      <c r="G117" s="22">
        <v>20.350000000000001</v>
      </c>
      <c r="H117" s="22">
        <v>102.72</v>
      </c>
      <c r="I117" s="22">
        <v>12.96</v>
      </c>
      <c r="J117" s="22">
        <v>22.08</v>
      </c>
      <c r="K117" s="22">
        <v>1.68</v>
      </c>
      <c r="L117" s="22">
        <v>0</v>
      </c>
    </row>
    <row r="118" spans="1:12" s="11" customFormat="1" ht="15" customHeight="1">
      <c r="A118" s="27"/>
      <c r="B118" s="8"/>
      <c r="C118" s="21" t="s">
        <v>131</v>
      </c>
      <c r="D118" s="5">
        <v>150</v>
      </c>
      <c r="E118" s="22">
        <v>4.05</v>
      </c>
      <c r="F118" s="22">
        <v>3.75</v>
      </c>
      <c r="G118" s="22">
        <v>16.2</v>
      </c>
      <c r="H118" s="22">
        <v>118.5</v>
      </c>
      <c r="I118" s="23">
        <v>181.5</v>
      </c>
      <c r="J118" s="23">
        <v>22.5</v>
      </c>
      <c r="K118" s="23">
        <v>0.15</v>
      </c>
      <c r="L118" s="8">
        <v>1.35</v>
      </c>
    </row>
    <row r="119" spans="1:12" s="11" customFormat="1" ht="15" customHeight="1">
      <c r="A119" s="27"/>
      <c r="B119" s="8"/>
      <c r="C119" s="21" t="s">
        <v>130</v>
      </c>
      <c r="D119" s="5">
        <v>138</v>
      </c>
      <c r="E119" s="22">
        <v>3</v>
      </c>
      <c r="F119" s="22">
        <v>1</v>
      </c>
      <c r="G119" s="22">
        <v>42</v>
      </c>
      <c r="H119" s="22">
        <v>192</v>
      </c>
      <c r="I119" s="25">
        <v>16</v>
      </c>
      <c r="J119" s="25">
        <v>84</v>
      </c>
      <c r="K119" s="25">
        <v>1.26</v>
      </c>
      <c r="L119" s="26">
        <v>20</v>
      </c>
    </row>
    <row r="120" spans="1:12" s="11" customFormat="1" ht="15" customHeight="1">
      <c r="A120" s="27"/>
      <c r="B120" s="27"/>
      <c r="C120" s="27" t="s">
        <v>132</v>
      </c>
      <c r="D120" s="8">
        <v>107</v>
      </c>
      <c r="E120" s="22">
        <v>1.36</v>
      </c>
      <c r="F120" s="22">
        <v>12.08</v>
      </c>
      <c r="G120" s="22">
        <v>25.88</v>
      </c>
      <c r="H120" s="22">
        <v>215.6</v>
      </c>
      <c r="I120" s="25">
        <v>3.2</v>
      </c>
      <c r="J120" s="25">
        <v>0.8</v>
      </c>
      <c r="K120" s="25">
        <v>0.2</v>
      </c>
      <c r="L120" s="26">
        <v>0</v>
      </c>
    </row>
    <row r="121" spans="1:12" s="12" customFormat="1" ht="15" customHeight="1">
      <c r="A121" s="55" t="s">
        <v>35</v>
      </c>
      <c r="B121" s="55"/>
      <c r="C121" s="55"/>
      <c r="D121" s="9"/>
      <c r="E121" s="10">
        <f t="shared" ref="E121:L121" si="16">SUM(E111:E120)</f>
        <v>32.07</v>
      </c>
      <c r="F121" s="10">
        <f t="shared" si="16"/>
        <v>37.299999999999997</v>
      </c>
      <c r="G121" s="10">
        <f t="shared" si="16"/>
        <v>164.44</v>
      </c>
      <c r="H121" s="10">
        <f t="shared" si="16"/>
        <v>1131.52</v>
      </c>
      <c r="I121" s="10">
        <f t="shared" si="16"/>
        <v>356.91</v>
      </c>
      <c r="J121" s="10">
        <f t="shared" si="16"/>
        <v>226.31</v>
      </c>
      <c r="K121" s="10">
        <f t="shared" si="16"/>
        <v>7.1800000000000006</v>
      </c>
      <c r="L121" s="10">
        <f t="shared" si="16"/>
        <v>55.440000000000005</v>
      </c>
    </row>
    <row r="122" spans="1:12" s="12" customFormat="1" ht="15" customHeight="1">
      <c r="A122" s="55" t="s">
        <v>36</v>
      </c>
      <c r="B122" s="55"/>
      <c r="C122" s="55"/>
      <c r="D122" s="9"/>
      <c r="E122" s="10">
        <f>E109+E121</f>
        <v>44.95</v>
      </c>
      <c r="F122" s="10">
        <f t="shared" ref="F122:L122" si="17">F109+F121</f>
        <v>56.08</v>
      </c>
      <c r="G122" s="10">
        <f t="shared" si="17"/>
        <v>262.31</v>
      </c>
      <c r="H122" s="10">
        <f t="shared" si="17"/>
        <v>1586.9099999999999</v>
      </c>
      <c r="I122" s="10">
        <f t="shared" si="17"/>
        <v>628.98</v>
      </c>
      <c r="J122" s="10">
        <f t="shared" si="17"/>
        <v>328.65999999999997</v>
      </c>
      <c r="K122" s="10">
        <f t="shared" si="17"/>
        <v>10.59</v>
      </c>
      <c r="L122" s="10">
        <f t="shared" si="17"/>
        <v>308.60000000000002</v>
      </c>
    </row>
    <row r="123" spans="1:12" s="11" customFormat="1" ht="15" customHeight="1">
      <c r="A123" s="64" t="s">
        <v>51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spans="1:12" s="11" customFormat="1" ht="15" customHeight="1">
      <c r="A124" s="66" t="s">
        <v>45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s="11" customFormat="1" ht="15" customHeight="1">
      <c r="A125" s="50" t="s">
        <v>34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11" customFormat="1" ht="15" customHeight="1">
      <c r="A126" s="20" t="s">
        <v>105</v>
      </c>
      <c r="B126" s="5">
        <v>226</v>
      </c>
      <c r="C126" s="30" t="s">
        <v>29</v>
      </c>
      <c r="D126" s="5">
        <v>150</v>
      </c>
      <c r="E126" s="22">
        <v>3.93</v>
      </c>
      <c r="F126" s="22">
        <v>5.01</v>
      </c>
      <c r="G126" s="22">
        <v>20.72</v>
      </c>
      <c r="H126" s="22">
        <v>143.69999999999999</v>
      </c>
      <c r="I126" s="22">
        <v>97.61</v>
      </c>
      <c r="J126" s="22">
        <v>23</v>
      </c>
      <c r="K126" s="22">
        <v>0.33</v>
      </c>
      <c r="L126" s="31">
        <v>0.99</v>
      </c>
    </row>
    <row r="127" spans="1:12" s="11" customFormat="1" ht="15" customHeight="1">
      <c r="A127" s="20"/>
      <c r="B127" s="20"/>
      <c r="C127" s="21" t="s">
        <v>4</v>
      </c>
      <c r="D127" s="5">
        <v>15</v>
      </c>
      <c r="E127" s="22">
        <v>0.12</v>
      </c>
      <c r="F127" s="22">
        <v>10.88</v>
      </c>
      <c r="G127" s="22">
        <v>0.2</v>
      </c>
      <c r="H127" s="22">
        <v>99.14</v>
      </c>
      <c r="I127" s="23">
        <v>0.36</v>
      </c>
      <c r="J127" s="23">
        <v>0</v>
      </c>
      <c r="K127" s="23">
        <v>0</v>
      </c>
      <c r="L127" s="24">
        <v>0</v>
      </c>
    </row>
    <row r="128" spans="1:12" s="11" customFormat="1" ht="15" customHeight="1">
      <c r="A128" s="20" t="s">
        <v>105</v>
      </c>
      <c r="B128" s="20">
        <v>462</v>
      </c>
      <c r="C128" s="21" t="s">
        <v>7</v>
      </c>
      <c r="D128" s="5">
        <v>200</v>
      </c>
      <c r="E128" s="22">
        <v>3.3</v>
      </c>
      <c r="F128" s="22">
        <v>2.9</v>
      </c>
      <c r="G128" s="22">
        <v>13.8</v>
      </c>
      <c r="H128" s="22">
        <v>94</v>
      </c>
      <c r="I128" s="25">
        <v>111.3</v>
      </c>
      <c r="J128" s="25">
        <v>22.3</v>
      </c>
      <c r="K128" s="25">
        <v>0.65</v>
      </c>
      <c r="L128" s="26">
        <v>0.7</v>
      </c>
    </row>
    <row r="129" spans="1:12" s="11" customFormat="1" ht="15" customHeight="1">
      <c r="A129" s="20"/>
      <c r="B129" s="20"/>
      <c r="C129" s="21" t="s">
        <v>112</v>
      </c>
      <c r="D129" s="5">
        <v>60</v>
      </c>
      <c r="E129" s="22">
        <v>4.62</v>
      </c>
      <c r="F129" s="22">
        <v>1.8</v>
      </c>
      <c r="G129" s="22">
        <v>29.88</v>
      </c>
      <c r="H129" s="22">
        <v>157.19999999999999</v>
      </c>
      <c r="I129" s="22">
        <v>13.2</v>
      </c>
      <c r="J129" s="22">
        <v>19.8</v>
      </c>
      <c r="K129" s="22">
        <v>1.2</v>
      </c>
      <c r="L129" s="22">
        <v>0</v>
      </c>
    </row>
    <row r="130" spans="1:12" s="11" customFormat="1" ht="15" customHeight="1">
      <c r="A130" s="20"/>
      <c r="B130" s="20"/>
      <c r="C130" s="21" t="s">
        <v>93</v>
      </c>
      <c r="D130" s="5">
        <v>200</v>
      </c>
      <c r="E130" s="22">
        <v>1.8</v>
      </c>
      <c r="F130" s="22">
        <v>0.4</v>
      </c>
      <c r="G130" s="22">
        <v>16.2</v>
      </c>
      <c r="H130" s="22">
        <v>80</v>
      </c>
      <c r="I130" s="25">
        <v>68</v>
      </c>
      <c r="J130" s="25">
        <v>26</v>
      </c>
      <c r="K130" s="25">
        <v>0.6</v>
      </c>
      <c r="L130" s="26">
        <v>120</v>
      </c>
    </row>
    <row r="131" spans="1:12" s="11" customFormat="1" ht="15" customHeight="1">
      <c r="A131" s="20"/>
      <c r="B131" s="20"/>
      <c r="C131" s="21"/>
      <c r="D131" s="5"/>
      <c r="E131" s="22"/>
      <c r="F131" s="22"/>
      <c r="G131" s="22"/>
      <c r="H131" s="22"/>
      <c r="I131" s="25"/>
      <c r="J131" s="25"/>
      <c r="K131" s="25"/>
      <c r="L131" s="26"/>
    </row>
    <row r="132" spans="1:12" s="11" customFormat="1" ht="15" customHeight="1">
      <c r="A132" s="52" t="s">
        <v>37</v>
      </c>
      <c r="B132" s="52"/>
      <c r="C132" s="52"/>
      <c r="D132" s="5"/>
      <c r="E132" s="7">
        <f>SUM(E126:E131)</f>
        <v>13.77</v>
      </c>
      <c r="F132" s="7">
        <f t="shared" ref="F132:L132" si="18">SUM(F126:F131)</f>
        <v>20.99</v>
      </c>
      <c r="G132" s="7">
        <f t="shared" si="18"/>
        <v>80.8</v>
      </c>
      <c r="H132" s="7">
        <f t="shared" si="18"/>
        <v>574.04</v>
      </c>
      <c r="I132" s="7">
        <f t="shared" si="18"/>
        <v>290.46999999999997</v>
      </c>
      <c r="J132" s="7">
        <f t="shared" si="18"/>
        <v>91.1</v>
      </c>
      <c r="K132" s="7">
        <f t="shared" si="18"/>
        <v>2.78</v>
      </c>
      <c r="L132" s="7">
        <f t="shared" si="18"/>
        <v>121.69</v>
      </c>
    </row>
    <row r="133" spans="1:12" s="11" customFormat="1" ht="15" customHeight="1">
      <c r="A133" s="53" t="s">
        <v>33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4" spans="1:12" s="11" customFormat="1" ht="15" customHeight="1">
      <c r="A134" s="20" t="s">
        <v>105</v>
      </c>
      <c r="B134" s="8">
        <v>19</v>
      </c>
      <c r="C134" s="28" t="s">
        <v>83</v>
      </c>
      <c r="D134" s="8">
        <v>60</v>
      </c>
      <c r="E134" s="23">
        <v>0.48</v>
      </c>
      <c r="F134" s="23">
        <v>3.78</v>
      </c>
      <c r="G134" s="23">
        <v>3.6</v>
      </c>
      <c r="H134" s="23">
        <v>50.4</v>
      </c>
      <c r="I134" s="23">
        <v>9</v>
      </c>
      <c r="J134" s="23">
        <v>9</v>
      </c>
      <c r="K134" s="23">
        <v>0.84</v>
      </c>
      <c r="L134" s="24">
        <v>9.5399999999999991</v>
      </c>
    </row>
    <row r="135" spans="1:12" s="11" customFormat="1" ht="15" customHeight="1">
      <c r="A135" s="20" t="s">
        <v>105</v>
      </c>
      <c r="B135" s="8">
        <v>106</v>
      </c>
      <c r="C135" s="28" t="s">
        <v>84</v>
      </c>
      <c r="D135" s="8">
        <v>200</v>
      </c>
      <c r="E135" s="23">
        <v>1.2</v>
      </c>
      <c r="F135" s="23">
        <v>3.6</v>
      </c>
      <c r="G135" s="23">
        <v>3.38</v>
      </c>
      <c r="H135" s="23">
        <v>50.8</v>
      </c>
      <c r="I135" s="23">
        <v>32.14</v>
      </c>
      <c r="J135" s="23">
        <v>15.98</v>
      </c>
      <c r="K135" s="23">
        <v>0.61</v>
      </c>
      <c r="L135" s="24">
        <v>3.58</v>
      </c>
    </row>
    <row r="136" spans="1:12" s="11" customFormat="1" ht="15" customHeight="1">
      <c r="A136" s="20" t="s">
        <v>105</v>
      </c>
      <c r="B136" s="8">
        <v>375</v>
      </c>
      <c r="C136" s="28" t="s">
        <v>70</v>
      </c>
      <c r="D136" s="8">
        <v>210</v>
      </c>
      <c r="E136" s="23">
        <v>23.1</v>
      </c>
      <c r="F136" s="23">
        <v>26.1</v>
      </c>
      <c r="G136" s="23">
        <v>29.9</v>
      </c>
      <c r="H136" s="23">
        <v>446.9</v>
      </c>
      <c r="I136" s="23">
        <v>31.4</v>
      </c>
      <c r="J136" s="23">
        <v>41</v>
      </c>
      <c r="K136" s="23">
        <v>1.7</v>
      </c>
      <c r="L136" s="24">
        <v>1.3</v>
      </c>
    </row>
    <row r="137" spans="1:12" s="11" customFormat="1" ht="15" customHeight="1">
      <c r="A137" s="20" t="s">
        <v>105</v>
      </c>
      <c r="B137" s="8">
        <v>487</v>
      </c>
      <c r="C137" s="27" t="s">
        <v>22</v>
      </c>
      <c r="D137" s="8">
        <v>200</v>
      </c>
      <c r="E137" s="23">
        <v>0.3</v>
      </c>
      <c r="F137" s="23">
        <v>0.2</v>
      </c>
      <c r="G137" s="23">
        <v>14.2</v>
      </c>
      <c r="H137" s="23">
        <v>60</v>
      </c>
      <c r="I137" s="23">
        <v>13.5</v>
      </c>
      <c r="J137" s="23">
        <v>5.9</v>
      </c>
      <c r="K137" s="23">
        <v>1.1599999999999999</v>
      </c>
      <c r="L137" s="24">
        <v>3.3</v>
      </c>
    </row>
    <row r="138" spans="1:12" s="11" customFormat="1" ht="15" customHeight="1">
      <c r="A138" s="27"/>
      <c r="B138" s="8"/>
      <c r="C138" s="21" t="s">
        <v>11</v>
      </c>
      <c r="D138" s="8">
        <v>30</v>
      </c>
      <c r="E138" s="23">
        <v>2.2799999999999998</v>
      </c>
      <c r="F138" s="23">
        <v>0.24</v>
      </c>
      <c r="G138" s="23">
        <v>14.58</v>
      </c>
      <c r="H138" s="23">
        <v>71.400000000000006</v>
      </c>
      <c r="I138" s="23">
        <v>6</v>
      </c>
      <c r="J138" s="23">
        <v>4.2</v>
      </c>
      <c r="K138" s="23">
        <v>0.33</v>
      </c>
      <c r="L138" s="23">
        <v>0</v>
      </c>
    </row>
    <row r="139" spans="1:12" s="11" customFormat="1" ht="15" customHeight="1">
      <c r="A139" s="27"/>
      <c r="B139" s="8"/>
      <c r="C139" s="27" t="s">
        <v>52</v>
      </c>
      <c r="D139" s="8">
        <v>48</v>
      </c>
      <c r="E139" s="22">
        <v>3.31</v>
      </c>
      <c r="F139" s="22">
        <v>0.57999999999999996</v>
      </c>
      <c r="G139" s="22">
        <v>20.350000000000001</v>
      </c>
      <c r="H139" s="22">
        <v>102.72</v>
      </c>
      <c r="I139" s="22">
        <v>12.96</v>
      </c>
      <c r="J139" s="22">
        <v>22.08</v>
      </c>
      <c r="K139" s="22">
        <v>1.68</v>
      </c>
      <c r="L139" s="22">
        <v>0</v>
      </c>
    </row>
    <row r="140" spans="1:12" s="11" customFormat="1" ht="15" customHeight="1">
      <c r="A140" s="27"/>
      <c r="B140" s="8"/>
      <c r="C140" s="27" t="s">
        <v>123</v>
      </c>
      <c r="D140" s="8">
        <v>66</v>
      </c>
      <c r="E140" s="22">
        <v>1.36</v>
      </c>
      <c r="F140" s="22">
        <v>12.08</v>
      </c>
      <c r="G140" s="22">
        <v>25.88</v>
      </c>
      <c r="H140" s="22">
        <v>215.6</v>
      </c>
      <c r="I140" s="25">
        <v>3.2</v>
      </c>
      <c r="J140" s="25">
        <v>0.8</v>
      </c>
      <c r="K140" s="25">
        <v>0.2</v>
      </c>
      <c r="L140" s="26">
        <v>0</v>
      </c>
    </row>
    <row r="141" spans="1:12" s="11" customFormat="1" ht="15" customHeight="1">
      <c r="A141" s="27"/>
      <c r="B141" s="8"/>
      <c r="C141" s="28" t="s">
        <v>65</v>
      </c>
      <c r="D141" s="8">
        <v>200</v>
      </c>
      <c r="E141" s="23">
        <v>1</v>
      </c>
      <c r="F141" s="23">
        <v>0.2</v>
      </c>
      <c r="G141" s="23">
        <v>20.2</v>
      </c>
      <c r="H141" s="23">
        <v>86</v>
      </c>
      <c r="I141" s="23">
        <v>14</v>
      </c>
      <c r="J141" s="23">
        <v>8</v>
      </c>
      <c r="K141" s="23">
        <v>2.8</v>
      </c>
      <c r="L141" s="24">
        <v>4</v>
      </c>
    </row>
    <row r="142" spans="1:12" s="11" customFormat="1" ht="15" customHeight="1">
      <c r="A142" s="27"/>
      <c r="B142" s="27"/>
      <c r="C142" s="21" t="s">
        <v>98</v>
      </c>
      <c r="D142" s="5">
        <v>89</v>
      </c>
      <c r="E142" s="22">
        <v>0.8</v>
      </c>
      <c r="F142" s="22">
        <v>0.8</v>
      </c>
      <c r="G142" s="22">
        <v>19.600000000000001</v>
      </c>
      <c r="H142" s="22">
        <v>88</v>
      </c>
      <c r="I142" s="25">
        <v>32.200000000000003</v>
      </c>
      <c r="J142" s="25">
        <v>18</v>
      </c>
      <c r="K142" s="25">
        <v>4.42</v>
      </c>
      <c r="L142" s="26">
        <v>14</v>
      </c>
    </row>
    <row r="143" spans="1:12" s="11" customFormat="1" ht="15" customHeight="1">
      <c r="A143" s="55" t="s">
        <v>35</v>
      </c>
      <c r="B143" s="55"/>
      <c r="C143" s="55"/>
      <c r="D143" s="8"/>
      <c r="E143" s="10">
        <f>SUM(E134:E142)</f>
        <v>33.83</v>
      </c>
      <c r="F143" s="10">
        <f t="shared" ref="F143:L143" si="19">SUM(F134:F142)</f>
        <v>47.580000000000005</v>
      </c>
      <c r="G143" s="10">
        <f t="shared" si="19"/>
        <v>151.68999999999997</v>
      </c>
      <c r="H143" s="10">
        <f t="shared" si="19"/>
        <v>1171.82</v>
      </c>
      <c r="I143" s="10">
        <f t="shared" si="19"/>
        <v>154.4</v>
      </c>
      <c r="J143" s="10">
        <f t="shared" si="19"/>
        <v>124.96000000000001</v>
      </c>
      <c r="K143" s="10">
        <f t="shared" si="19"/>
        <v>13.74</v>
      </c>
      <c r="L143" s="10">
        <f t="shared" si="19"/>
        <v>35.72</v>
      </c>
    </row>
    <row r="144" spans="1:12" s="11" customFormat="1" ht="15" customHeight="1">
      <c r="A144" s="55" t="s">
        <v>36</v>
      </c>
      <c r="B144" s="55"/>
      <c r="C144" s="55"/>
      <c r="D144" s="8"/>
      <c r="E144" s="10">
        <f>E132+E143</f>
        <v>47.599999999999994</v>
      </c>
      <c r="F144" s="10">
        <f t="shared" ref="F144:L144" si="20">F132+F143</f>
        <v>68.570000000000007</v>
      </c>
      <c r="G144" s="10">
        <f t="shared" si="20"/>
        <v>232.48999999999995</v>
      </c>
      <c r="H144" s="10">
        <f t="shared" si="20"/>
        <v>1745.86</v>
      </c>
      <c r="I144" s="10">
        <f t="shared" si="20"/>
        <v>444.87</v>
      </c>
      <c r="J144" s="10">
        <f t="shared" si="20"/>
        <v>216.06</v>
      </c>
      <c r="K144" s="10">
        <f t="shared" si="20"/>
        <v>16.52</v>
      </c>
      <c r="L144" s="10">
        <f t="shared" si="20"/>
        <v>157.41</v>
      </c>
    </row>
    <row r="145" spans="1:13" s="11" customFormat="1" ht="15" customHeight="1">
      <c r="A145" s="39" t="s">
        <v>46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3" s="11" customFormat="1" ht="15" customHeight="1">
      <c r="A146" s="50" t="s">
        <v>34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13" s="11" customFormat="1" ht="15" customHeight="1">
      <c r="A147" s="20" t="s">
        <v>105</v>
      </c>
      <c r="B147" s="5">
        <v>268</v>
      </c>
      <c r="C147" s="30" t="s">
        <v>31</v>
      </c>
      <c r="D147" s="5">
        <v>150</v>
      </c>
      <c r="E147" s="22">
        <v>12.9</v>
      </c>
      <c r="F147" s="22">
        <v>14.5</v>
      </c>
      <c r="G147" s="22">
        <v>3.2</v>
      </c>
      <c r="H147" s="22">
        <v>196.2</v>
      </c>
      <c r="I147" s="22">
        <v>118.6</v>
      </c>
      <c r="J147" s="22">
        <v>18.7</v>
      </c>
      <c r="K147" s="22">
        <v>2.4</v>
      </c>
      <c r="L147" s="31">
        <v>0.5</v>
      </c>
    </row>
    <row r="148" spans="1:13" s="11" customFormat="1" ht="15" customHeight="1">
      <c r="A148" s="20"/>
      <c r="B148" s="20"/>
      <c r="C148" s="21" t="s">
        <v>4</v>
      </c>
      <c r="D148" s="5">
        <v>15</v>
      </c>
      <c r="E148" s="22">
        <v>0.12</v>
      </c>
      <c r="F148" s="22">
        <v>10.88</v>
      </c>
      <c r="G148" s="22">
        <v>0.2</v>
      </c>
      <c r="H148" s="22">
        <v>99.14</v>
      </c>
      <c r="I148" s="23">
        <v>0.36</v>
      </c>
      <c r="J148" s="23">
        <v>0</v>
      </c>
      <c r="K148" s="23">
        <v>0</v>
      </c>
      <c r="L148" s="24">
        <v>0</v>
      </c>
    </row>
    <row r="149" spans="1:13" s="11" customFormat="1" ht="15" customHeight="1">
      <c r="A149" s="20" t="s">
        <v>105</v>
      </c>
      <c r="B149" s="20">
        <v>459</v>
      </c>
      <c r="C149" s="21" t="s">
        <v>17</v>
      </c>
      <c r="D149" s="5">
        <v>200</v>
      </c>
      <c r="E149" s="22">
        <v>0.3</v>
      </c>
      <c r="F149" s="22">
        <v>0.1</v>
      </c>
      <c r="G149" s="22">
        <v>9.5</v>
      </c>
      <c r="H149" s="22">
        <v>40</v>
      </c>
      <c r="I149" s="25">
        <v>7.9</v>
      </c>
      <c r="J149" s="25">
        <v>5</v>
      </c>
      <c r="K149" s="25">
        <v>0.87</v>
      </c>
      <c r="L149" s="26">
        <v>1</v>
      </c>
    </row>
    <row r="150" spans="1:13" s="11" customFormat="1" ht="15" customHeight="1">
      <c r="A150" s="20"/>
      <c r="B150" s="20"/>
      <c r="C150" s="21" t="s">
        <v>112</v>
      </c>
      <c r="D150" s="5">
        <v>60</v>
      </c>
      <c r="E150" s="22">
        <v>4.62</v>
      </c>
      <c r="F150" s="22">
        <v>1.8</v>
      </c>
      <c r="G150" s="22">
        <v>29.88</v>
      </c>
      <c r="H150" s="22">
        <v>157.19999999999999</v>
      </c>
      <c r="I150" s="22">
        <v>13.2</v>
      </c>
      <c r="J150" s="22">
        <v>19.8</v>
      </c>
      <c r="K150" s="22">
        <v>1.2</v>
      </c>
      <c r="L150" s="22">
        <v>0</v>
      </c>
    </row>
    <row r="151" spans="1:13" s="11" customFormat="1" ht="15" customHeight="1">
      <c r="A151" s="20"/>
      <c r="B151" s="20"/>
      <c r="C151" s="21" t="s">
        <v>140</v>
      </c>
      <c r="D151" s="5">
        <v>358</v>
      </c>
      <c r="E151" s="22">
        <v>0.8</v>
      </c>
      <c r="F151" s="22">
        <v>0.3</v>
      </c>
      <c r="G151" s="22">
        <v>8.1</v>
      </c>
      <c r="H151" s="22">
        <v>40</v>
      </c>
      <c r="I151" s="25">
        <v>35</v>
      </c>
      <c r="J151" s="25">
        <v>11</v>
      </c>
      <c r="K151" s="25">
        <v>0.1</v>
      </c>
      <c r="L151" s="26">
        <v>38</v>
      </c>
    </row>
    <row r="152" spans="1:13" s="11" customFormat="1" ht="15" customHeight="1">
      <c r="A152" s="52" t="s">
        <v>37</v>
      </c>
      <c r="B152" s="52"/>
      <c r="C152" s="52"/>
      <c r="D152" s="5"/>
      <c r="E152" s="7">
        <f>SUM(E147:E151)</f>
        <v>18.740000000000002</v>
      </c>
      <c r="F152" s="7">
        <f t="shared" ref="F152:L152" si="21">SUM(F147:F151)</f>
        <v>27.580000000000005</v>
      </c>
      <c r="G152" s="7">
        <f t="shared" si="21"/>
        <v>50.88</v>
      </c>
      <c r="H152" s="7">
        <f t="shared" si="21"/>
        <v>532.54</v>
      </c>
      <c r="I152" s="7">
        <f t="shared" si="21"/>
        <v>175.06</v>
      </c>
      <c r="J152" s="7">
        <f t="shared" si="21"/>
        <v>54.5</v>
      </c>
      <c r="K152" s="7">
        <f t="shared" si="21"/>
        <v>4.5699999999999994</v>
      </c>
      <c r="L152" s="7">
        <f t="shared" si="21"/>
        <v>39.5</v>
      </c>
    </row>
    <row r="153" spans="1:13" s="11" customFormat="1" ht="15" customHeight="1">
      <c r="A153" s="53" t="s">
        <v>33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1:13" s="11" customFormat="1" ht="15" customHeight="1">
      <c r="A154" s="20" t="s">
        <v>105</v>
      </c>
      <c r="B154" s="8">
        <v>14</v>
      </c>
      <c r="C154" s="32" t="s">
        <v>87</v>
      </c>
      <c r="D154" s="8">
        <v>60</v>
      </c>
      <c r="E154" s="23">
        <v>0.42</v>
      </c>
      <c r="F154" s="23">
        <v>3.66</v>
      </c>
      <c r="G154" s="23">
        <v>1.1399999999999999</v>
      </c>
      <c r="H154" s="23">
        <v>39</v>
      </c>
      <c r="I154" s="23">
        <v>10.8</v>
      </c>
      <c r="J154" s="23">
        <v>8.4</v>
      </c>
      <c r="K154" s="23">
        <v>0.35</v>
      </c>
      <c r="L154" s="24">
        <v>2.1</v>
      </c>
    </row>
    <row r="155" spans="1:13" s="11" customFormat="1" ht="15" customHeight="1">
      <c r="A155" s="20" t="s">
        <v>105</v>
      </c>
      <c r="B155" s="8">
        <v>95</v>
      </c>
      <c r="C155" s="28" t="s">
        <v>63</v>
      </c>
      <c r="D155" s="8">
        <v>200</v>
      </c>
      <c r="E155" s="23">
        <v>1.44</v>
      </c>
      <c r="F155" s="23">
        <v>3.54</v>
      </c>
      <c r="G155" s="23">
        <v>5.72</v>
      </c>
      <c r="H155" s="23">
        <v>60.5</v>
      </c>
      <c r="I155" s="23">
        <v>32.700000000000003</v>
      </c>
      <c r="J155" s="23">
        <v>20.54</v>
      </c>
      <c r="K155" s="23">
        <v>0.97</v>
      </c>
      <c r="L155" s="24">
        <v>5.98</v>
      </c>
    </row>
    <row r="156" spans="1:13" s="11" customFormat="1" ht="15" customHeight="1">
      <c r="A156" s="20" t="s">
        <v>105</v>
      </c>
      <c r="B156" s="8">
        <v>313</v>
      </c>
      <c r="C156" s="28" t="s">
        <v>127</v>
      </c>
      <c r="D156" s="8">
        <v>230</v>
      </c>
      <c r="E156" s="23">
        <v>8.61</v>
      </c>
      <c r="F156" s="23">
        <v>9.92</v>
      </c>
      <c r="G156" s="23">
        <v>1.34</v>
      </c>
      <c r="H156" s="23">
        <v>11.31</v>
      </c>
      <c r="I156" s="23">
        <v>93</v>
      </c>
      <c r="J156" s="23">
        <v>47.53</v>
      </c>
      <c r="K156" s="23">
        <v>19.260000000000002</v>
      </c>
      <c r="L156" s="23">
        <v>0.69</v>
      </c>
      <c r="M156" s="24"/>
    </row>
    <row r="157" spans="1:13" s="11" customFormat="1" ht="15" customHeight="1">
      <c r="A157" s="20" t="s">
        <v>105</v>
      </c>
      <c r="B157" s="8">
        <v>494</v>
      </c>
      <c r="C157" s="28" t="s">
        <v>101</v>
      </c>
      <c r="D157" s="8">
        <v>200</v>
      </c>
      <c r="E157" s="23">
        <v>0.3</v>
      </c>
      <c r="F157" s="23">
        <v>0.01</v>
      </c>
      <c r="G157" s="23">
        <v>17.5</v>
      </c>
      <c r="H157" s="23">
        <v>72</v>
      </c>
      <c r="I157" s="23">
        <v>16.399999999999999</v>
      </c>
      <c r="J157" s="23">
        <v>4.3</v>
      </c>
      <c r="K157" s="23">
        <v>0.9</v>
      </c>
      <c r="L157" s="24">
        <v>0.1</v>
      </c>
    </row>
    <row r="158" spans="1:13" s="11" customFormat="1" ht="15" customHeight="1">
      <c r="A158" s="27"/>
      <c r="B158" s="8"/>
      <c r="C158" s="21" t="s">
        <v>11</v>
      </c>
      <c r="D158" s="8">
        <v>30</v>
      </c>
      <c r="E158" s="23">
        <v>2.2799999999999998</v>
      </c>
      <c r="F158" s="23">
        <v>0.24</v>
      </c>
      <c r="G158" s="23">
        <v>14.58</v>
      </c>
      <c r="H158" s="23">
        <v>71.400000000000006</v>
      </c>
      <c r="I158" s="23">
        <v>6</v>
      </c>
      <c r="J158" s="23">
        <v>4.2</v>
      </c>
      <c r="K158" s="23">
        <v>0.33</v>
      </c>
      <c r="L158" s="23">
        <v>0</v>
      </c>
    </row>
    <row r="159" spans="1:13" s="11" customFormat="1" ht="15" customHeight="1">
      <c r="A159" s="27"/>
      <c r="B159" s="8"/>
      <c r="C159" s="27" t="s">
        <v>52</v>
      </c>
      <c r="D159" s="8">
        <v>48</v>
      </c>
      <c r="E159" s="22">
        <v>3.31</v>
      </c>
      <c r="F159" s="22">
        <v>0.57999999999999996</v>
      </c>
      <c r="G159" s="22">
        <v>20.350000000000001</v>
      </c>
      <c r="H159" s="22">
        <v>102.72</v>
      </c>
      <c r="I159" s="22">
        <v>12.96</v>
      </c>
      <c r="J159" s="22">
        <v>22.08</v>
      </c>
      <c r="K159" s="22">
        <v>1.68</v>
      </c>
      <c r="L159" s="22">
        <v>0</v>
      </c>
    </row>
    <row r="160" spans="1:13" s="11" customFormat="1" ht="15" customHeight="1">
      <c r="A160" s="27"/>
      <c r="B160" s="27"/>
      <c r="C160" s="27" t="s">
        <v>132</v>
      </c>
      <c r="D160" s="8">
        <v>88</v>
      </c>
      <c r="E160" s="22">
        <v>1.36</v>
      </c>
      <c r="F160" s="22">
        <v>12.08</v>
      </c>
      <c r="G160" s="22">
        <v>25.88</v>
      </c>
      <c r="H160" s="22">
        <v>215.6</v>
      </c>
      <c r="I160" s="25">
        <v>3.2</v>
      </c>
      <c r="J160" s="25">
        <v>0.8</v>
      </c>
      <c r="K160" s="25">
        <v>0.2</v>
      </c>
      <c r="L160" s="26">
        <v>0</v>
      </c>
    </row>
    <row r="161" spans="1:12" s="11" customFormat="1" ht="15" customHeight="1">
      <c r="A161" s="55" t="s">
        <v>35</v>
      </c>
      <c r="B161" s="55"/>
      <c r="C161" s="55"/>
      <c r="D161" s="8"/>
      <c r="E161" s="10">
        <f>SUM(E154:E160)</f>
        <v>17.72</v>
      </c>
      <c r="F161" s="10">
        <f t="shared" ref="F161:L161" si="22">SUM(F154:F160)</f>
        <v>30.03</v>
      </c>
      <c r="G161" s="10">
        <f t="shared" si="22"/>
        <v>86.51</v>
      </c>
      <c r="H161" s="10">
        <f t="shared" si="22"/>
        <v>572.53</v>
      </c>
      <c r="I161" s="10">
        <f t="shared" si="22"/>
        <v>175.06</v>
      </c>
      <c r="J161" s="10">
        <f t="shared" si="22"/>
        <v>107.85</v>
      </c>
      <c r="K161" s="10">
        <f t="shared" si="22"/>
        <v>23.689999999999998</v>
      </c>
      <c r="L161" s="10">
        <f t="shared" si="22"/>
        <v>8.8699999999999992</v>
      </c>
    </row>
    <row r="162" spans="1:12" s="11" customFormat="1" ht="15" customHeight="1">
      <c r="A162" s="55" t="s">
        <v>36</v>
      </c>
      <c r="B162" s="55"/>
      <c r="C162" s="55"/>
      <c r="D162" s="8"/>
      <c r="E162" s="10">
        <f>E152+E161</f>
        <v>36.46</v>
      </c>
      <c r="F162" s="10">
        <f t="shared" ref="F162:L162" si="23">F152+F161</f>
        <v>57.610000000000007</v>
      </c>
      <c r="G162" s="10">
        <f t="shared" si="23"/>
        <v>137.39000000000001</v>
      </c>
      <c r="H162" s="10">
        <f t="shared" si="23"/>
        <v>1105.07</v>
      </c>
      <c r="I162" s="10">
        <f t="shared" si="23"/>
        <v>350.12</v>
      </c>
      <c r="J162" s="10">
        <f t="shared" si="23"/>
        <v>162.35</v>
      </c>
      <c r="K162" s="10">
        <f t="shared" si="23"/>
        <v>28.259999999999998</v>
      </c>
      <c r="L162" s="10">
        <f t="shared" si="23"/>
        <v>48.37</v>
      </c>
    </row>
    <row r="163" spans="1:12" s="11" customFormat="1" ht="15" customHeight="1">
      <c r="A163" s="39" t="s">
        <v>47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s="11" customFormat="1" ht="15" customHeight="1">
      <c r="A164" s="50" t="s">
        <v>34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</row>
    <row r="165" spans="1:12" s="11" customFormat="1" ht="15" customHeight="1">
      <c r="A165" s="20" t="s">
        <v>105</v>
      </c>
      <c r="B165" s="5">
        <v>227</v>
      </c>
      <c r="C165" s="30" t="s">
        <v>14</v>
      </c>
      <c r="D165" s="5">
        <v>150</v>
      </c>
      <c r="E165" s="22">
        <v>4.67</v>
      </c>
      <c r="F165" s="22">
        <v>4.9400000000000004</v>
      </c>
      <c r="G165" s="22">
        <v>23.43</v>
      </c>
      <c r="H165" s="22">
        <v>156.9</v>
      </c>
      <c r="I165" s="22">
        <v>102.68</v>
      </c>
      <c r="J165" s="22">
        <v>15.3</v>
      </c>
      <c r="K165" s="22">
        <v>0.35</v>
      </c>
      <c r="L165" s="31">
        <v>1.04</v>
      </c>
    </row>
    <row r="166" spans="1:12" s="11" customFormat="1" ht="15" customHeight="1">
      <c r="A166" s="20"/>
      <c r="B166" s="20"/>
      <c r="C166" s="21" t="s">
        <v>59</v>
      </c>
      <c r="D166" s="5">
        <v>20</v>
      </c>
      <c r="E166" s="22">
        <v>4.6399999999999997</v>
      </c>
      <c r="F166" s="22">
        <v>5.9</v>
      </c>
      <c r="G166" s="22">
        <v>0</v>
      </c>
      <c r="H166" s="22">
        <v>71.599999999999994</v>
      </c>
      <c r="I166" s="23">
        <v>176.18</v>
      </c>
      <c r="J166" s="23">
        <v>7</v>
      </c>
      <c r="K166" s="23">
        <v>0.2</v>
      </c>
      <c r="L166" s="24">
        <v>0.14000000000000001</v>
      </c>
    </row>
    <row r="167" spans="1:12" s="11" customFormat="1" ht="15" customHeight="1">
      <c r="A167" s="20" t="s">
        <v>105</v>
      </c>
      <c r="B167" s="20">
        <v>460</v>
      </c>
      <c r="C167" s="21" t="s">
        <v>32</v>
      </c>
      <c r="D167" s="5">
        <v>200</v>
      </c>
      <c r="E167" s="22">
        <v>1.6</v>
      </c>
      <c r="F167" s="22">
        <v>1.3</v>
      </c>
      <c r="G167" s="22">
        <v>11.5</v>
      </c>
      <c r="H167" s="22">
        <v>64</v>
      </c>
      <c r="I167" s="25">
        <v>59.1</v>
      </c>
      <c r="J167" s="25">
        <v>10.5</v>
      </c>
      <c r="K167" s="25">
        <v>0.87</v>
      </c>
      <c r="L167" s="26">
        <v>0.3</v>
      </c>
    </row>
    <row r="168" spans="1:12" s="11" customFormat="1" ht="15" customHeight="1">
      <c r="A168" s="20"/>
      <c r="B168" s="20"/>
      <c r="C168" s="21" t="s">
        <v>112</v>
      </c>
      <c r="D168" s="5">
        <v>60</v>
      </c>
      <c r="E168" s="22">
        <v>4.62</v>
      </c>
      <c r="F168" s="22">
        <v>1.8</v>
      </c>
      <c r="G168" s="22">
        <v>29.88</v>
      </c>
      <c r="H168" s="22">
        <v>157.19999999999999</v>
      </c>
      <c r="I168" s="22">
        <v>13.2</v>
      </c>
      <c r="J168" s="22">
        <v>19.8</v>
      </c>
      <c r="K168" s="22">
        <v>1.2</v>
      </c>
      <c r="L168" s="22">
        <v>0</v>
      </c>
    </row>
    <row r="169" spans="1:12" s="11" customFormat="1" ht="15" customHeight="1">
      <c r="A169" s="20"/>
      <c r="B169" s="20"/>
      <c r="C169" s="21" t="s">
        <v>94</v>
      </c>
      <c r="D169" s="5">
        <v>279</v>
      </c>
      <c r="E169" s="22">
        <v>3</v>
      </c>
      <c r="F169" s="22">
        <v>1</v>
      </c>
      <c r="G169" s="22">
        <v>42</v>
      </c>
      <c r="H169" s="22">
        <v>192</v>
      </c>
      <c r="I169" s="25">
        <v>16</v>
      </c>
      <c r="J169" s="25">
        <v>84</v>
      </c>
      <c r="K169" s="25">
        <v>1.26</v>
      </c>
      <c r="L169" s="26">
        <v>20</v>
      </c>
    </row>
    <row r="170" spans="1:12" s="11" customFormat="1" ht="15" customHeight="1">
      <c r="A170" s="52" t="s">
        <v>37</v>
      </c>
      <c r="B170" s="52"/>
      <c r="C170" s="52"/>
      <c r="D170" s="5"/>
      <c r="E170" s="7">
        <f t="shared" ref="E170:L170" si="24">SUM(E165:E169)</f>
        <v>18.529999999999998</v>
      </c>
      <c r="F170" s="7">
        <f t="shared" si="24"/>
        <v>14.940000000000001</v>
      </c>
      <c r="G170" s="7">
        <f t="shared" si="24"/>
        <v>106.81</v>
      </c>
      <c r="H170" s="7">
        <f t="shared" si="24"/>
        <v>641.70000000000005</v>
      </c>
      <c r="I170" s="7">
        <f t="shared" si="24"/>
        <v>367.16</v>
      </c>
      <c r="J170" s="7">
        <f t="shared" si="24"/>
        <v>136.6</v>
      </c>
      <c r="K170" s="7">
        <f t="shared" si="24"/>
        <v>3.88</v>
      </c>
      <c r="L170" s="7">
        <f t="shared" si="24"/>
        <v>21.48</v>
      </c>
    </row>
    <row r="171" spans="1:12" s="11" customFormat="1" ht="15" customHeight="1">
      <c r="A171" s="53" t="s">
        <v>33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</row>
    <row r="172" spans="1:12" s="11" customFormat="1" ht="30" customHeight="1">
      <c r="A172" s="20" t="s">
        <v>105</v>
      </c>
      <c r="B172" s="8">
        <v>6</v>
      </c>
      <c r="C172" s="28" t="s">
        <v>85</v>
      </c>
      <c r="D172" s="8">
        <v>60</v>
      </c>
      <c r="E172" s="23">
        <v>0.78</v>
      </c>
      <c r="F172" s="23">
        <v>3.72</v>
      </c>
      <c r="G172" s="23">
        <v>2.7</v>
      </c>
      <c r="H172" s="23">
        <v>46.8</v>
      </c>
      <c r="I172" s="23">
        <v>20.399999999999999</v>
      </c>
      <c r="J172" s="23">
        <v>9</v>
      </c>
      <c r="K172" s="23">
        <v>0.54</v>
      </c>
      <c r="L172" s="24">
        <v>9.9600000000000009</v>
      </c>
    </row>
    <row r="173" spans="1:12" s="11" customFormat="1" ht="15" customHeight="1">
      <c r="A173" s="20" t="s">
        <v>105</v>
      </c>
      <c r="B173" s="8">
        <v>109</v>
      </c>
      <c r="C173" s="28" t="s">
        <v>111</v>
      </c>
      <c r="D173" s="8">
        <v>200</v>
      </c>
      <c r="E173" s="23">
        <v>3.72</v>
      </c>
      <c r="F173" s="23">
        <v>3.8</v>
      </c>
      <c r="G173" s="23">
        <v>8.06</v>
      </c>
      <c r="H173" s="23">
        <v>81.400000000000006</v>
      </c>
      <c r="I173" s="23">
        <v>11.66</v>
      </c>
      <c r="J173" s="23">
        <v>12.24</v>
      </c>
      <c r="K173" s="23">
        <v>0.65</v>
      </c>
      <c r="L173" s="24">
        <v>0.46</v>
      </c>
    </row>
    <row r="174" spans="1:12" s="11" customFormat="1" ht="15" customHeight="1">
      <c r="A174" s="20" t="s">
        <v>105</v>
      </c>
      <c r="B174" s="8">
        <v>325</v>
      </c>
      <c r="C174" s="28" t="s">
        <v>73</v>
      </c>
      <c r="D174" s="8">
        <v>230</v>
      </c>
      <c r="E174" s="23">
        <v>18.600000000000001</v>
      </c>
      <c r="F174" s="23">
        <v>21.4</v>
      </c>
      <c r="G174" s="23">
        <v>19.899999999999999</v>
      </c>
      <c r="H174" s="23">
        <v>346.8</v>
      </c>
      <c r="I174" s="23">
        <v>33.700000000000003</v>
      </c>
      <c r="J174" s="23">
        <v>52</v>
      </c>
      <c r="K174" s="23">
        <v>3.6</v>
      </c>
      <c r="L174" s="24">
        <v>5</v>
      </c>
    </row>
    <row r="175" spans="1:12" s="11" customFormat="1" ht="15" customHeight="1">
      <c r="A175" s="20"/>
      <c r="B175" s="8"/>
      <c r="C175" s="28" t="s">
        <v>65</v>
      </c>
      <c r="D175" s="8">
        <v>200</v>
      </c>
      <c r="E175" s="23">
        <v>1</v>
      </c>
      <c r="F175" s="23">
        <v>0.2</v>
      </c>
      <c r="G175" s="23">
        <v>20.2</v>
      </c>
      <c r="H175" s="23">
        <v>86</v>
      </c>
      <c r="I175" s="23">
        <v>14</v>
      </c>
      <c r="J175" s="23">
        <v>8</v>
      </c>
      <c r="K175" s="23">
        <v>2.8</v>
      </c>
      <c r="L175" s="24">
        <v>4</v>
      </c>
    </row>
    <row r="176" spans="1:12" s="11" customFormat="1" ht="15" customHeight="1">
      <c r="A176" s="27"/>
      <c r="B176" s="8"/>
      <c r="C176" s="21" t="s">
        <v>11</v>
      </c>
      <c r="D176" s="8">
        <v>30</v>
      </c>
      <c r="E176" s="23">
        <v>2.2799999999999998</v>
      </c>
      <c r="F176" s="23">
        <v>0.24</v>
      </c>
      <c r="G176" s="23">
        <v>14.58</v>
      </c>
      <c r="H176" s="23">
        <v>71.400000000000006</v>
      </c>
      <c r="I176" s="23">
        <v>6</v>
      </c>
      <c r="J176" s="23">
        <v>4.2</v>
      </c>
      <c r="K176" s="23">
        <v>0.33</v>
      </c>
      <c r="L176" s="23">
        <v>0</v>
      </c>
    </row>
    <row r="177" spans="1:12" s="11" customFormat="1" ht="15" customHeight="1">
      <c r="A177" s="27"/>
      <c r="B177" s="8"/>
      <c r="C177" s="27" t="s">
        <v>52</v>
      </c>
      <c r="D177" s="8">
        <v>48</v>
      </c>
      <c r="E177" s="22">
        <v>3.31</v>
      </c>
      <c r="F177" s="22">
        <v>0.57999999999999996</v>
      </c>
      <c r="G177" s="22">
        <v>20.350000000000001</v>
      </c>
      <c r="H177" s="22">
        <v>102.72</v>
      </c>
      <c r="I177" s="22">
        <v>12.96</v>
      </c>
      <c r="J177" s="22">
        <v>22.08</v>
      </c>
      <c r="K177" s="22">
        <v>1.68</v>
      </c>
      <c r="L177" s="22">
        <v>0</v>
      </c>
    </row>
    <row r="178" spans="1:12" s="11" customFormat="1" ht="15" customHeight="1">
      <c r="A178" s="27"/>
      <c r="B178" s="27"/>
      <c r="C178" s="28" t="s">
        <v>129</v>
      </c>
      <c r="D178" s="8">
        <v>44</v>
      </c>
      <c r="E178" s="22">
        <v>0.16</v>
      </c>
      <c r="F178" s="22">
        <v>0.02</v>
      </c>
      <c r="G178" s="22">
        <v>15.96</v>
      </c>
      <c r="H178" s="22">
        <v>64.8</v>
      </c>
      <c r="I178" s="25">
        <v>4.2</v>
      </c>
      <c r="J178" s="25">
        <v>1.4</v>
      </c>
      <c r="K178" s="25">
        <v>0.32</v>
      </c>
      <c r="L178" s="26">
        <v>0</v>
      </c>
    </row>
    <row r="179" spans="1:12" s="11" customFormat="1" ht="15" customHeight="1">
      <c r="A179" s="55" t="s">
        <v>35</v>
      </c>
      <c r="B179" s="55"/>
      <c r="C179" s="55"/>
      <c r="D179" s="8"/>
      <c r="E179" s="10">
        <f t="shared" ref="E179:L179" si="25">SUM(E172:E178)</f>
        <v>29.85</v>
      </c>
      <c r="F179" s="10">
        <f t="shared" si="25"/>
        <v>29.959999999999994</v>
      </c>
      <c r="G179" s="10">
        <f t="shared" si="25"/>
        <v>101.75</v>
      </c>
      <c r="H179" s="10">
        <f t="shared" si="25"/>
        <v>799.92</v>
      </c>
      <c r="I179" s="10">
        <f t="shared" si="25"/>
        <v>102.92</v>
      </c>
      <c r="J179" s="10">
        <f t="shared" si="25"/>
        <v>108.92000000000002</v>
      </c>
      <c r="K179" s="10">
        <f t="shared" si="25"/>
        <v>9.92</v>
      </c>
      <c r="L179" s="10">
        <f t="shared" si="25"/>
        <v>19.420000000000002</v>
      </c>
    </row>
    <row r="180" spans="1:12" s="11" customFormat="1" ht="15" customHeight="1">
      <c r="A180" s="55" t="s">
        <v>36</v>
      </c>
      <c r="B180" s="55"/>
      <c r="C180" s="55"/>
      <c r="D180" s="8"/>
      <c r="E180" s="10">
        <f>E170+E179</f>
        <v>48.379999999999995</v>
      </c>
      <c r="F180" s="10">
        <f t="shared" ref="F180:L180" si="26">F170+F179</f>
        <v>44.899999999999991</v>
      </c>
      <c r="G180" s="10">
        <f t="shared" si="26"/>
        <v>208.56</v>
      </c>
      <c r="H180" s="10">
        <f t="shared" si="26"/>
        <v>1441.62</v>
      </c>
      <c r="I180" s="10">
        <f t="shared" si="26"/>
        <v>470.08000000000004</v>
      </c>
      <c r="J180" s="10">
        <f t="shared" si="26"/>
        <v>245.52</v>
      </c>
      <c r="K180" s="10">
        <f t="shared" si="26"/>
        <v>13.8</v>
      </c>
      <c r="L180" s="10">
        <f t="shared" si="26"/>
        <v>40.900000000000006</v>
      </c>
    </row>
    <row r="181" spans="1:12" s="11" customFormat="1" ht="15" customHeight="1">
      <c r="A181" s="39" t="s">
        <v>48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s="11" customFormat="1" ht="15" customHeight="1">
      <c r="A182" s="50" t="s">
        <v>34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</row>
    <row r="183" spans="1:12" s="11" customFormat="1" ht="15" customHeight="1">
      <c r="A183" s="20" t="s">
        <v>105</v>
      </c>
      <c r="B183" s="5">
        <v>282</v>
      </c>
      <c r="C183" s="30" t="s">
        <v>107</v>
      </c>
      <c r="D183" s="5">
        <v>150</v>
      </c>
      <c r="E183" s="22">
        <v>10.1</v>
      </c>
      <c r="F183" s="22">
        <v>4.5999999999999996</v>
      </c>
      <c r="G183" s="22">
        <v>39.4</v>
      </c>
      <c r="H183" s="22">
        <v>239</v>
      </c>
      <c r="I183" s="22">
        <v>64.3</v>
      </c>
      <c r="J183" s="22">
        <v>29.5</v>
      </c>
      <c r="K183" s="22">
        <v>0.57999999999999996</v>
      </c>
      <c r="L183" s="31">
        <v>0.1</v>
      </c>
    </row>
    <row r="184" spans="1:12" s="11" customFormat="1" ht="15" customHeight="1">
      <c r="A184" s="20"/>
      <c r="B184" s="20"/>
      <c r="C184" s="21" t="s">
        <v>74</v>
      </c>
      <c r="D184" s="5">
        <v>30</v>
      </c>
      <c r="E184" s="22">
        <v>2.16</v>
      </c>
      <c r="F184" s="22">
        <v>2.5499999999999998</v>
      </c>
      <c r="G184" s="22">
        <v>16.649999999999999</v>
      </c>
      <c r="H184" s="22">
        <v>98.1</v>
      </c>
      <c r="I184" s="25">
        <v>92.1</v>
      </c>
      <c r="J184" s="25">
        <v>10.199999999999999</v>
      </c>
      <c r="K184" s="25">
        <v>0.06</v>
      </c>
      <c r="L184" s="26">
        <v>0.3</v>
      </c>
    </row>
    <row r="185" spans="1:12" s="11" customFormat="1" ht="15" customHeight="1">
      <c r="A185" s="20"/>
      <c r="B185" s="20"/>
      <c r="C185" s="21" t="s">
        <v>4</v>
      </c>
      <c r="D185" s="5">
        <v>15</v>
      </c>
      <c r="E185" s="22">
        <v>0.12</v>
      </c>
      <c r="F185" s="22">
        <v>10.88</v>
      </c>
      <c r="G185" s="22">
        <v>0.2</v>
      </c>
      <c r="H185" s="22">
        <v>99.14</v>
      </c>
      <c r="I185" s="23">
        <v>0.36</v>
      </c>
      <c r="J185" s="23">
        <v>0</v>
      </c>
      <c r="K185" s="23">
        <v>0</v>
      </c>
      <c r="L185" s="24">
        <v>0</v>
      </c>
    </row>
    <row r="186" spans="1:12" s="11" customFormat="1" ht="15" customHeight="1">
      <c r="A186" s="20" t="s">
        <v>105</v>
      </c>
      <c r="B186" s="20">
        <v>457</v>
      </c>
      <c r="C186" s="21" t="s">
        <v>17</v>
      </c>
      <c r="D186" s="5">
        <v>200</v>
      </c>
      <c r="E186" s="22">
        <v>0.2</v>
      </c>
      <c r="F186" s="22">
        <v>0.1</v>
      </c>
      <c r="G186" s="22">
        <v>9.3000000000000007</v>
      </c>
      <c r="H186" s="22">
        <v>38</v>
      </c>
      <c r="I186" s="25">
        <v>5.0999999999999996</v>
      </c>
      <c r="J186" s="25">
        <v>4.2</v>
      </c>
      <c r="K186" s="25">
        <v>0.82</v>
      </c>
      <c r="L186" s="26">
        <v>0</v>
      </c>
    </row>
    <row r="187" spans="1:12" s="11" customFormat="1" ht="15" customHeight="1">
      <c r="A187" s="20"/>
      <c r="B187" s="20"/>
      <c r="C187" s="21" t="s">
        <v>112</v>
      </c>
      <c r="D187" s="5">
        <v>60</v>
      </c>
      <c r="E187" s="22">
        <v>4.62</v>
      </c>
      <c r="F187" s="22">
        <v>1.8</v>
      </c>
      <c r="G187" s="22">
        <v>29.88</v>
      </c>
      <c r="H187" s="22">
        <v>157.19999999999999</v>
      </c>
      <c r="I187" s="22">
        <v>13.2</v>
      </c>
      <c r="J187" s="22">
        <v>19.8</v>
      </c>
      <c r="K187" s="22">
        <v>1.2</v>
      </c>
      <c r="L187" s="22">
        <v>0</v>
      </c>
    </row>
    <row r="188" spans="1:12" s="11" customFormat="1" ht="15" customHeight="1">
      <c r="A188" s="20"/>
      <c r="B188" s="20"/>
      <c r="C188" s="21" t="s">
        <v>133</v>
      </c>
      <c r="D188" s="5">
        <v>200</v>
      </c>
      <c r="E188" s="22">
        <v>1.8</v>
      </c>
      <c r="F188" s="22">
        <v>0.4</v>
      </c>
      <c r="G188" s="22">
        <v>16.2</v>
      </c>
      <c r="H188" s="22">
        <v>80</v>
      </c>
      <c r="I188" s="25">
        <v>68</v>
      </c>
      <c r="J188" s="25">
        <v>26</v>
      </c>
      <c r="K188" s="25">
        <v>0.6</v>
      </c>
      <c r="L188" s="26">
        <v>120</v>
      </c>
    </row>
    <row r="189" spans="1:12" s="11" customFormat="1" ht="15" customHeight="1">
      <c r="A189" s="52" t="s">
        <v>37</v>
      </c>
      <c r="B189" s="52"/>
      <c r="C189" s="52"/>
      <c r="D189" s="5"/>
      <c r="E189" s="7">
        <f>SUM(E183:E188)</f>
        <v>19</v>
      </c>
      <c r="F189" s="7">
        <f t="shared" ref="F189:L189" si="27">SUM(F183:F188)</f>
        <v>20.330000000000002</v>
      </c>
      <c r="G189" s="7">
        <f t="shared" si="27"/>
        <v>111.63</v>
      </c>
      <c r="H189" s="7">
        <f t="shared" si="27"/>
        <v>711.44</v>
      </c>
      <c r="I189" s="7">
        <f t="shared" si="27"/>
        <v>243.05999999999997</v>
      </c>
      <c r="J189" s="7">
        <f t="shared" si="27"/>
        <v>89.7</v>
      </c>
      <c r="K189" s="7">
        <f t="shared" si="27"/>
        <v>3.2600000000000002</v>
      </c>
      <c r="L189" s="7">
        <f t="shared" si="27"/>
        <v>120.4</v>
      </c>
    </row>
    <row r="190" spans="1:12" s="11" customFormat="1" ht="15" customHeight="1">
      <c r="A190" s="53" t="s">
        <v>33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</row>
    <row r="191" spans="1:12" s="11" customFormat="1" ht="15" customHeight="1">
      <c r="A191" s="20" t="s">
        <v>105</v>
      </c>
      <c r="B191" s="8">
        <v>47</v>
      </c>
      <c r="C191" s="28" t="s">
        <v>82</v>
      </c>
      <c r="D191" s="8">
        <v>60</v>
      </c>
      <c r="E191" s="23">
        <v>0.78</v>
      </c>
      <c r="F191" s="23">
        <v>3.72</v>
      </c>
      <c r="G191" s="23">
        <v>3.9</v>
      </c>
      <c r="H191" s="23">
        <v>52.2</v>
      </c>
      <c r="I191" s="23">
        <v>13.2</v>
      </c>
      <c r="J191" s="23">
        <v>10.199999999999999</v>
      </c>
      <c r="K191" s="23">
        <v>0.42</v>
      </c>
      <c r="L191" s="24">
        <v>3.66</v>
      </c>
    </row>
    <row r="192" spans="1:12" s="11" customFormat="1" ht="15" customHeight="1">
      <c r="A192" s="20" t="s">
        <v>105</v>
      </c>
      <c r="B192" s="8"/>
      <c r="C192" s="28" t="s">
        <v>77</v>
      </c>
      <c r="D192" s="8">
        <v>200</v>
      </c>
      <c r="E192" s="23">
        <v>10.8</v>
      </c>
      <c r="F192" s="23">
        <v>2.88</v>
      </c>
      <c r="G192" s="23">
        <v>10</v>
      </c>
      <c r="H192" s="23">
        <v>105.6</v>
      </c>
      <c r="I192" s="23">
        <v>39.36</v>
      </c>
      <c r="J192" s="23">
        <v>39.44</v>
      </c>
      <c r="K192" s="23">
        <v>1.38</v>
      </c>
      <c r="L192" s="24">
        <v>14.96</v>
      </c>
    </row>
    <row r="193" spans="1:12" s="11" customFormat="1" ht="15" customHeight="1">
      <c r="A193" s="20" t="s">
        <v>105</v>
      </c>
      <c r="B193" s="8">
        <v>350</v>
      </c>
      <c r="C193" s="28" t="s">
        <v>15</v>
      </c>
      <c r="D193" s="8">
        <v>90</v>
      </c>
      <c r="E193" s="23">
        <v>8.5</v>
      </c>
      <c r="F193" s="23">
        <v>7.3</v>
      </c>
      <c r="G193" s="23">
        <v>8.9</v>
      </c>
      <c r="H193" s="23">
        <v>135</v>
      </c>
      <c r="I193" s="23">
        <v>35.6</v>
      </c>
      <c r="J193" s="23">
        <v>15.8</v>
      </c>
      <c r="K193" s="23">
        <v>1.3</v>
      </c>
      <c r="L193" s="24">
        <v>1.3</v>
      </c>
    </row>
    <row r="194" spans="1:12" s="11" customFormat="1" ht="15" customHeight="1">
      <c r="A194" s="20" t="s">
        <v>105</v>
      </c>
      <c r="B194" s="8">
        <v>237</v>
      </c>
      <c r="C194" s="28" t="s">
        <v>113</v>
      </c>
      <c r="D194" s="8">
        <v>150</v>
      </c>
      <c r="E194" s="23">
        <v>3.8</v>
      </c>
      <c r="F194" s="23">
        <v>4.0999999999999996</v>
      </c>
      <c r="G194" s="23">
        <v>31.4</v>
      </c>
      <c r="H194" s="23">
        <v>178</v>
      </c>
      <c r="I194" s="23">
        <v>19.2</v>
      </c>
      <c r="J194" s="23">
        <v>29.3</v>
      </c>
      <c r="K194" s="23">
        <v>0.46</v>
      </c>
      <c r="L194" s="24">
        <v>1.7</v>
      </c>
    </row>
    <row r="195" spans="1:12" s="11" customFormat="1" ht="15" customHeight="1">
      <c r="A195" s="20" t="s">
        <v>105</v>
      </c>
      <c r="B195" s="8">
        <v>495</v>
      </c>
      <c r="C195" s="21" t="s">
        <v>8</v>
      </c>
      <c r="D195" s="8">
        <v>200</v>
      </c>
      <c r="E195" s="23">
        <v>0.6</v>
      </c>
      <c r="F195" s="23">
        <v>0.1</v>
      </c>
      <c r="G195" s="23">
        <v>20.100000000000001</v>
      </c>
      <c r="H195" s="23">
        <v>84</v>
      </c>
      <c r="I195" s="23">
        <v>20.100000000000001</v>
      </c>
      <c r="J195" s="23">
        <v>14.4</v>
      </c>
      <c r="K195" s="23">
        <v>0.69</v>
      </c>
      <c r="L195" s="24">
        <v>0.2</v>
      </c>
    </row>
    <row r="196" spans="1:12" s="11" customFormat="1" ht="15" customHeight="1">
      <c r="A196" s="27"/>
      <c r="B196" s="8"/>
      <c r="C196" s="21" t="s">
        <v>11</v>
      </c>
      <c r="D196" s="8">
        <v>30</v>
      </c>
      <c r="E196" s="23">
        <v>2.2799999999999998</v>
      </c>
      <c r="F196" s="23">
        <v>0.24</v>
      </c>
      <c r="G196" s="23">
        <v>14.58</v>
      </c>
      <c r="H196" s="23">
        <v>71.400000000000006</v>
      </c>
      <c r="I196" s="23">
        <v>6</v>
      </c>
      <c r="J196" s="23">
        <v>4.2</v>
      </c>
      <c r="K196" s="23">
        <v>0.33</v>
      </c>
      <c r="L196" s="23">
        <v>0</v>
      </c>
    </row>
    <row r="197" spans="1:12" s="11" customFormat="1" ht="15" customHeight="1">
      <c r="A197" s="27"/>
      <c r="B197" s="8"/>
      <c r="C197" s="27" t="s">
        <v>52</v>
      </c>
      <c r="D197" s="8">
        <v>48</v>
      </c>
      <c r="E197" s="22">
        <v>3.31</v>
      </c>
      <c r="F197" s="22">
        <v>0.57999999999999996</v>
      </c>
      <c r="G197" s="22">
        <v>20.350000000000001</v>
      </c>
      <c r="H197" s="22">
        <v>102.72</v>
      </c>
      <c r="I197" s="22">
        <v>12.96</v>
      </c>
      <c r="J197" s="22">
        <v>22.08</v>
      </c>
      <c r="K197" s="22">
        <v>1.68</v>
      </c>
      <c r="L197" s="22">
        <v>0</v>
      </c>
    </row>
    <row r="198" spans="1:12" s="11" customFormat="1" ht="15" customHeight="1">
      <c r="A198" s="27"/>
      <c r="B198" s="27"/>
      <c r="C198" s="28" t="s">
        <v>129</v>
      </c>
      <c r="D198" s="8">
        <v>54</v>
      </c>
      <c r="E198" s="22">
        <v>0.16</v>
      </c>
      <c r="F198" s="22">
        <v>0.02</v>
      </c>
      <c r="G198" s="22">
        <v>15.96</v>
      </c>
      <c r="H198" s="22">
        <v>64.8</v>
      </c>
      <c r="I198" s="25">
        <v>4.2</v>
      </c>
      <c r="J198" s="25">
        <v>1.4</v>
      </c>
      <c r="K198" s="25">
        <v>0.32</v>
      </c>
      <c r="L198" s="26">
        <v>0</v>
      </c>
    </row>
    <row r="199" spans="1:12" s="11" customFormat="1" ht="15" customHeight="1">
      <c r="A199" s="55" t="s">
        <v>35</v>
      </c>
      <c r="B199" s="55"/>
      <c r="C199" s="55"/>
      <c r="D199" s="8"/>
      <c r="E199" s="10">
        <f>SUM(E191:E198)</f>
        <v>30.23</v>
      </c>
      <c r="F199" s="10">
        <f t="shared" ref="F199:L199" si="28">SUM(F191:F198)</f>
        <v>18.939999999999998</v>
      </c>
      <c r="G199" s="10">
        <f t="shared" si="28"/>
        <v>125.19000000000003</v>
      </c>
      <c r="H199" s="10">
        <f t="shared" si="28"/>
        <v>793.71999999999991</v>
      </c>
      <c r="I199" s="10">
        <f t="shared" si="28"/>
        <v>150.62</v>
      </c>
      <c r="J199" s="10">
        <f t="shared" si="28"/>
        <v>136.82000000000002</v>
      </c>
      <c r="K199" s="10">
        <f t="shared" si="28"/>
        <v>6.58</v>
      </c>
      <c r="L199" s="10">
        <f t="shared" si="28"/>
        <v>21.82</v>
      </c>
    </row>
    <row r="200" spans="1:12" s="11" customFormat="1" ht="15" customHeight="1">
      <c r="A200" s="55" t="s">
        <v>36</v>
      </c>
      <c r="B200" s="55"/>
      <c r="C200" s="55"/>
      <c r="D200" s="8"/>
      <c r="E200" s="10">
        <f>E189+E199</f>
        <v>49.230000000000004</v>
      </c>
      <c r="F200" s="10">
        <f t="shared" ref="F200:L200" si="29">F189+F199</f>
        <v>39.269999999999996</v>
      </c>
      <c r="G200" s="10">
        <f t="shared" si="29"/>
        <v>236.82000000000002</v>
      </c>
      <c r="H200" s="10">
        <f t="shared" si="29"/>
        <v>1505.1599999999999</v>
      </c>
      <c r="I200" s="10">
        <f t="shared" si="29"/>
        <v>393.67999999999995</v>
      </c>
      <c r="J200" s="10">
        <f t="shared" si="29"/>
        <v>226.52000000000004</v>
      </c>
      <c r="K200" s="10">
        <f t="shared" si="29"/>
        <v>9.84</v>
      </c>
      <c r="L200" s="10">
        <f t="shared" si="29"/>
        <v>142.22</v>
      </c>
    </row>
    <row r="201" spans="1:12" s="11" customFormat="1" ht="15" customHeight="1">
      <c r="A201" s="39" t="s">
        <v>49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s="11" customFormat="1">
      <c r="A202" s="50" t="s">
        <v>34</v>
      </c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</row>
    <row r="203" spans="1:12" s="11" customFormat="1">
      <c r="A203" s="20" t="s">
        <v>105</v>
      </c>
      <c r="B203" s="5">
        <v>234</v>
      </c>
      <c r="C203" s="30" t="s">
        <v>16</v>
      </c>
      <c r="D203" s="5">
        <v>150</v>
      </c>
      <c r="E203" s="22">
        <v>4.16</v>
      </c>
      <c r="F203" s="22">
        <v>5.16</v>
      </c>
      <c r="G203" s="22">
        <v>24.47</v>
      </c>
      <c r="H203" s="22">
        <v>160.94999999999999</v>
      </c>
      <c r="I203" s="22">
        <v>110.61</v>
      </c>
      <c r="J203" s="22">
        <v>23.75</v>
      </c>
      <c r="K203" s="22">
        <v>0.13</v>
      </c>
      <c r="L203" s="31">
        <v>1.1599999999999999</v>
      </c>
    </row>
    <row r="204" spans="1:12" s="11" customFormat="1" ht="15" customHeight="1">
      <c r="A204" s="20"/>
      <c r="B204" s="20"/>
      <c r="C204" s="21" t="s">
        <v>4</v>
      </c>
      <c r="D204" s="5">
        <v>15</v>
      </c>
      <c r="E204" s="22">
        <v>0.12</v>
      </c>
      <c r="F204" s="22">
        <v>10.88</v>
      </c>
      <c r="G204" s="22">
        <v>0.2</v>
      </c>
      <c r="H204" s="22">
        <v>99.14</v>
      </c>
      <c r="I204" s="23">
        <v>0.36</v>
      </c>
      <c r="J204" s="23">
        <v>0</v>
      </c>
      <c r="K204" s="23">
        <v>0</v>
      </c>
      <c r="L204" s="24">
        <v>0</v>
      </c>
    </row>
    <row r="205" spans="1:12" s="11" customFormat="1" ht="15" customHeight="1">
      <c r="A205" s="20" t="s">
        <v>105</v>
      </c>
      <c r="B205" s="20">
        <v>462</v>
      </c>
      <c r="C205" s="21" t="s">
        <v>7</v>
      </c>
      <c r="D205" s="5">
        <v>200</v>
      </c>
      <c r="E205" s="22">
        <v>3.3</v>
      </c>
      <c r="F205" s="22">
        <v>2.9</v>
      </c>
      <c r="G205" s="22">
        <v>13.8</v>
      </c>
      <c r="H205" s="22">
        <v>94</v>
      </c>
      <c r="I205" s="25">
        <v>111.3</v>
      </c>
      <c r="J205" s="25">
        <v>22.3</v>
      </c>
      <c r="K205" s="25">
        <v>0.65</v>
      </c>
      <c r="L205" s="26">
        <v>0.7</v>
      </c>
    </row>
    <row r="206" spans="1:12" s="11" customFormat="1" ht="15" customHeight="1">
      <c r="B206" s="20"/>
      <c r="C206" s="21" t="s">
        <v>112</v>
      </c>
      <c r="D206" s="5">
        <v>60</v>
      </c>
      <c r="E206" s="22">
        <v>4.62</v>
      </c>
      <c r="F206" s="22">
        <v>1.8</v>
      </c>
      <c r="G206" s="22">
        <v>29.88</v>
      </c>
      <c r="H206" s="22">
        <v>157.19999999999999</v>
      </c>
      <c r="I206" s="22">
        <v>13.2</v>
      </c>
      <c r="J206" s="22">
        <v>19.8</v>
      </c>
      <c r="K206" s="22">
        <v>1.2</v>
      </c>
      <c r="L206" s="22">
        <v>0</v>
      </c>
    </row>
    <row r="207" spans="1:12" s="11" customFormat="1" ht="15" customHeight="1">
      <c r="A207" s="20"/>
      <c r="B207" s="20"/>
      <c r="C207" s="21" t="s">
        <v>128</v>
      </c>
      <c r="D207" s="5">
        <v>400</v>
      </c>
      <c r="E207" s="22">
        <v>3</v>
      </c>
      <c r="F207" s="22">
        <v>1</v>
      </c>
      <c r="G207" s="22">
        <v>42</v>
      </c>
      <c r="H207" s="22">
        <v>192</v>
      </c>
      <c r="I207" s="25">
        <v>16</v>
      </c>
      <c r="J207" s="25">
        <v>84</v>
      </c>
      <c r="K207" s="25">
        <v>1.26</v>
      </c>
      <c r="L207" s="26">
        <v>20</v>
      </c>
    </row>
    <row r="208" spans="1:12" s="11" customFormat="1" ht="15" hidden="1" customHeight="1">
      <c r="A208" s="20"/>
      <c r="B208" s="20"/>
      <c r="C208" s="21"/>
      <c r="D208" s="5"/>
      <c r="E208" s="22"/>
      <c r="F208" s="22"/>
      <c r="G208" s="22"/>
      <c r="H208" s="22"/>
      <c r="I208" s="25"/>
      <c r="J208" s="25"/>
      <c r="K208" s="25"/>
      <c r="L208" s="26"/>
    </row>
    <row r="209" spans="1:12" s="11" customFormat="1" ht="15" customHeight="1">
      <c r="A209" s="52" t="s">
        <v>37</v>
      </c>
      <c r="B209" s="52"/>
      <c r="C209" s="52"/>
      <c r="D209" s="5"/>
      <c r="E209" s="7">
        <f>SUM(E203:E208)</f>
        <v>15.2</v>
      </c>
      <c r="F209" s="7">
        <f t="shared" ref="F209:L209" si="30">SUM(F203:F208)</f>
        <v>21.74</v>
      </c>
      <c r="G209" s="7">
        <f t="shared" si="30"/>
        <v>110.35</v>
      </c>
      <c r="H209" s="7">
        <f t="shared" si="30"/>
        <v>703.29</v>
      </c>
      <c r="I209" s="7">
        <f t="shared" si="30"/>
        <v>251.46999999999997</v>
      </c>
      <c r="J209" s="7">
        <f t="shared" si="30"/>
        <v>149.85</v>
      </c>
      <c r="K209" s="7">
        <f t="shared" si="30"/>
        <v>3.24</v>
      </c>
      <c r="L209" s="7">
        <f t="shared" si="30"/>
        <v>21.86</v>
      </c>
    </row>
    <row r="210" spans="1:12" s="11" customFormat="1" ht="15" customHeight="1">
      <c r="A210" s="53" t="s">
        <v>33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</row>
    <row r="211" spans="1:12" s="11" customFormat="1" ht="15" customHeight="1">
      <c r="A211" s="20" t="s">
        <v>105</v>
      </c>
      <c r="B211" s="8">
        <v>15</v>
      </c>
      <c r="C211" s="27" t="s">
        <v>80</v>
      </c>
      <c r="D211" s="8">
        <v>60</v>
      </c>
      <c r="E211" s="23">
        <v>0.48</v>
      </c>
      <c r="F211" s="23">
        <v>3.66</v>
      </c>
      <c r="G211" s="23">
        <v>1.62</v>
      </c>
      <c r="H211" s="23">
        <v>41.4</v>
      </c>
      <c r="I211" s="23">
        <v>12</v>
      </c>
      <c r="J211" s="23">
        <v>8.4</v>
      </c>
      <c r="K211" s="23">
        <v>0.32</v>
      </c>
      <c r="L211" s="24">
        <v>2.52</v>
      </c>
    </row>
    <row r="212" spans="1:12" s="11" customFormat="1" ht="15" customHeight="1">
      <c r="A212" s="20" t="s">
        <v>105</v>
      </c>
      <c r="B212" s="8">
        <v>116</v>
      </c>
      <c r="C212" s="28" t="s">
        <v>25</v>
      </c>
      <c r="D212" s="8">
        <v>200</v>
      </c>
      <c r="E212" s="23">
        <v>2.14</v>
      </c>
      <c r="F212" s="23">
        <v>2.06</v>
      </c>
      <c r="G212" s="23">
        <v>13.4</v>
      </c>
      <c r="H212" s="23">
        <v>80.599999999999994</v>
      </c>
      <c r="I212" s="23">
        <v>18.32</v>
      </c>
      <c r="J212" s="23">
        <v>19.46</v>
      </c>
      <c r="K212" s="23">
        <v>0.87</v>
      </c>
      <c r="L212" s="24">
        <v>6.22</v>
      </c>
    </row>
    <row r="213" spans="1:12" s="11" customFormat="1" ht="15" customHeight="1">
      <c r="A213" s="20" t="s">
        <v>105</v>
      </c>
      <c r="B213" s="8">
        <v>372</v>
      </c>
      <c r="C213" s="28" t="s">
        <v>91</v>
      </c>
      <c r="D213" s="8">
        <v>90</v>
      </c>
      <c r="E213" s="23">
        <v>13.89</v>
      </c>
      <c r="F213" s="23">
        <v>8.61</v>
      </c>
      <c r="G213" s="23">
        <v>7.97</v>
      </c>
      <c r="H213" s="23">
        <v>164.57</v>
      </c>
      <c r="I213" s="23">
        <v>35.61</v>
      </c>
      <c r="J213" s="23">
        <v>16.97</v>
      </c>
      <c r="K213" s="23">
        <v>1.25</v>
      </c>
      <c r="L213" s="24">
        <v>0.77</v>
      </c>
    </row>
    <row r="214" spans="1:12" s="11" customFormat="1" ht="15" customHeight="1">
      <c r="A214" s="20" t="s">
        <v>105</v>
      </c>
      <c r="B214" s="8">
        <v>378</v>
      </c>
      <c r="C214" s="28" t="s">
        <v>118</v>
      </c>
      <c r="D214" s="8">
        <v>150</v>
      </c>
      <c r="E214" s="23">
        <v>2.85</v>
      </c>
      <c r="F214" s="23">
        <v>6.15</v>
      </c>
      <c r="G214" s="23">
        <v>12.6</v>
      </c>
      <c r="H214" s="23">
        <v>117</v>
      </c>
      <c r="I214" s="23">
        <v>44.7</v>
      </c>
      <c r="J214" s="23">
        <v>46.2</v>
      </c>
      <c r="K214" s="23">
        <v>1.1599999999999999</v>
      </c>
      <c r="L214" s="24">
        <v>4.05</v>
      </c>
    </row>
    <row r="215" spans="1:12" s="11" customFormat="1" ht="15" customHeight="1">
      <c r="A215" s="27"/>
      <c r="B215" s="8"/>
      <c r="C215" s="28" t="s">
        <v>65</v>
      </c>
      <c r="D215" s="8">
        <v>200</v>
      </c>
      <c r="E215" s="23">
        <v>1</v>
      </c>
      <c r="F215" s="23">
        <v>0.2</v>
      </c>
      <c r="G215" s="23">
        <v>20.2</v>
      </c>
      <c r="H215" s="23">
        <v>86</v>
      </c>
      <c r="I215" s="23">
        <v>14</v>
      </c>
      <c r="J215" s="23">
        <v>8</v>
      </c>
      <c r="K215" s="23">
        <v>2.8</v>
      </c>
      <c r="L215" s="24">
        <v>4</v>
      </c>
    </row>
    <row r="216" spans="1:12" s="11" customFormat="1" ht="15" customHeight="1">
      <c r="A216" s="27"/>
      <c r="B216" s="8"/>
      <c r="C216" s="21" t="s">
        <v>11</v>
      </c>
      <c r="D216" s="8">
        <v>30</v>
      </c>
      <c r="E216" s="23">
        <v>2.2799999999999998</v>
      </c>
      <c r="F216" s="23">
        <v>0.24</v>
      </c>
      <c r="G216" s="23">
        <v>14.58</v>
      </c>
      <c r="H216" s="23">
        <v>71.400000000000006</v>
      </c>
      <c r="I216" s="23">
        <v>6</v>
      </c>
      <c r="J216" s="23">
        <v>4.2</v>
      </c>
      <c r="K216" s="23">
        <v>0.33</v>
      </c>
      <c r="L216" s="23">
        <v>0</v>
      </c>
    </row>
    <row r="217" spans="1:12" s="11" customFormat="1" ht="15" customHeight="1">
      <c r="A217" s="27"/>
      <c r="B217" s="27"/>
      <c r="C217" s="27" t="s">
        <v>52</v>
      </c>
      <c r="D217" s="8">
        <v>48</v>
      </c>
      <c r="E217" s="22">
        <v>3.31</v>
      </c>
      <c r="F217" s="22">
        <v>0.57999999999999996</v>
      </c>
      <c r="G217" s="22">
        <v>20.350000000000001</v>
      </c>
      <c r="H217" s="22">
        <v>102.72</v>
      </c>
      <c r="I217" s="22">
        <v>12.96</v>
      </c>
      <c r="J217" s="22">
        <v>22.08</v>
      </c>
      <c r="K217" s="22">
        <v>1.68</v>
      </c>
      <c r="L217" s="22">
        <v>0</v>
      </c>
    </row>
    <row r="218" spans="1:12" s="11" customFormat="1" ht="15" customHeight="1">
      <c r="A218" s="27"/>
      <c r="B218" s="8"/>
      <c r="C218" s="28" t="s">
        <v>129</v>
      </c>
      <c r="D218" s="8">
        <v>72</v>
      </c>
      <c r="E218" s="22">
        <v>0.16</v>
      </c>
      <c r="F218" s="22">
        <v>0.02</v>
      </c>
      <c r="G218" s="22">
        <v>15.96</v>
      </c>
      <c r="H218" s="22">
        <v>64.8</v>
      </c>
      <c r="I218" s="25">
        <v>4.2</v>
      </c>
      <c r="J218" s="25">
        <v>1.4</v>
      </c>
      <c r="K218" s="25">
        <v>0.32</v>
      </c>
      <c r="L218" s="26">
        <v>0</v>
      </c>
    </row>
    <row r="219" spans="1:12" s="11" customFormat="1" ht="15" customHeight="1">
      <c r="A219" s="55" t="s">
        <v>35</v>
      </c>
      <c r="B219" s="55"/>
      <c r="C219" s="55"/>
      <c r="D219" s="8"/>
      <c r="E219" s="10">
        <f>SUM(E211:E218)</f>
        <v>26.110000000000003</v>
      </c>
      <c r="F219" s="10">
        <f t="shared" ref="F219:L219" si="31">SUM(F211:F218)</f>
        <v>21.519999999999996</v>
      </c>
      <c r="G219" s="10">
        <f t="shared" si="31"/>
        <v>106.68</v>
      </c>
      <c r="H219" s="10">
        <f t="shared" si="31"/>
        <v>728.49</v>
      </c>
      <c r="I219" s="10">
        <f t="shared" si="31"/>
        <v>147.79</v>
      </c>
      <c r="J219" s="10">
        <f t="shared" si="31"/>
        <v>126.71000000000001</v>
      </c>
      <c r="K219" s="10">
        <f t="shared" si="31"/>
        <v>8.73</v>
      </c>
      <c r="L219" s="10">
        <f t="shared" si="31"/>
        <v>17.559999999999999</v>
      </c>
    </row>
    <row r="220" spans="1:12" s="11" customFormat="1" ht="15" customHeight="1">
      <c r="A220" s="55" t="s">
        <v>36</v>
      </c>
      <c r="B220" s="55"/>
      <c r="C220" s="55"/>
      <c r="D220" s="8"/>
      <c r="E220" s="10">
        <f>E209+E219</f>
        <v>41.31</v>
      </c>
      <c r="F220" s="10">
        <f t="shared" ref="F220:L220" si="32">F209+F219</f>
        <v>43.259999999999991</v>
      </c>
      <c r="G220" s="10">
        <f t="shared" si="32"/>
        <v>217.03</v>
      </c>
      <c r="H220" s="10">
        <f t="shared" si="32"/>
        <v>1431.78</v>
      </c>
      <c r="I220" s="10">
        <f t="shared" si="32"/>
        <v>399.26</v>
      </c>
      <c r="J220" s="10">
        <f t="shared" si="32"/>
        <v>276.56</v>
      </c>
      <c r="K220" s="10">
        <f t="shared" si="32"/>
        <v>11.97</v>
      </c>
      <c r="L220" s="10">
        <f t="shared" si="32"/>
        <v>39.42</v>
      </c>
    </row>
    <row r="221" spans="1:12" s="11" customFormat="1" ht="15" customHeight="1">
      <c r="A221" s="39" t="s">
        <v>50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1:12" s="11" customFormat="1" ht="15" customHeight="1">
      <c r="A222" s="50" t="s">
        <v>34</v>
      </c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</row>
    <row r="223" spans="1:12" s="11" customFormat="1" ht="15" customHeight="1">
      <c r="A223" s="20" t="s">
        <v>105</v>
      </c>
      <c r="B223" s="20">
        <v>265</v>
      </c>
      <c r="C223" s="21" t="s">
        <v>90</v>
      </c>
      <c r="D223" s="5">
        <v>150</v>
      </c>
      <c r="E223" s="22">
        <v>10.199999999999999</v>
      </c>
      <c r="F223" s="22">
        <v>4.7300000000000004</v>
      </c>
      <c r="G223" s="22">
        <v>30.3</v>
      </c>
      <c r="H223" s="22">
        <v>204.75</v>
      </c>
      <c r="I223" s="25">
        <v>118.43</v>
      </c>
      <c r="J223" s="25">
        <v>18.829999999999998</v>
      </c>
      <c r="K223" s="25">
        <v>1.19</v>
      </c>
      <c r="L223" s="26">
        <v>0.3</v>
      </c>
    </row>
    <row r="224" spans="1:12" s="11" customFormat="1" ht="15" customHeight="1">
      <c r="A224" s="20"/>
      <c r="B224" s="20"/>
      <c r="C224" s="21" t="s">
        <v>59</v>
      </c>
      <c r="D224" s="5">
        <v>20</v>
      </c>
      <c r="E224" s="22">
        <v>4.6399999999999997</v>
      </c>
      <c r="F224" s="22">
        <v>5.9</v>
      </c>
      <c r="G224" s="22">
        <v>0</v>
      </c>
      <c r="H224" s="22">
        <v>71.599999999999994</v>
      </c>
      <c r="I224" s="23">
        <v>176.18</v>
      </c>
      <c r="J224" s="23">
        <v>7</v>
      </c>
      <c r="K224" s="23">
        <v>0.2</v>
      </c>
      <c r="L224" s="24">
        <v>0.14000000000000001</v>
      </c>
    </row>
    <row r="225" spans="1:12" s="11" customFormat="1" ht="15" customHeight="1">
      <c r="A225" s="20" t="s">
        <v>105</v>
      </c>
      <c r="B225" s="20">
        <v>459</v>
      </c>
      <c r="C225" s="21" t="s">
        <v>17</v>
      </c>
      <c r="D225" s="5">
        <v>200</v>
      </c>
      <c r="E225" s="22">
        <v>0.3</v>
      </c>
      <c r="F225" s="22">
        <v>0.1</v>
      </c>
      <c r="G225" s="22">
        <v>9.5</v>
      </c>
      <c r="H225" s="22">
        <v>40</v>
      </c>
      <c r="I225" s="25">
        <v>7.9</v>
      </c>
      <c r="J225" s="25">
        <v>5</v>
      </c>
      <c r="K225" s="25">
        <v>0.87</v>
      </c>
      <c r="L225" s="26">
        <v>1</v>
      </c>
    </row>
    <row r="226" spans="1:12" s="11" customFormat="1" ht="15" customHeight="1">
      <c r="A226" s="20"/>
      <c r="B226" s="20"/>
      <c r="C226" s="21" t="s">
        <v>112</v>
      </c>
      <c r="D226" s="5">
        <v>60</v>
      </c>
      <c r="E226" s="22">
        <v>4.62</v>
      </c>
      <c r="F226" s="22">
        <v>1.8</v>
      </c>
      <c r="G226" s="22">
        <v>29.88</v>
      </c>
      <c r="H226" s="22">
        <v>157.19999999999999</v>
      </c>
      <c r="I226" s="22">
        <v>13.2</v>
      </c>
      <c r="J226" s="22">
        <v>19.8</v>
      </c>
      <c r="K226" s="22">
        <v>1.2</v>
      </c>
      <c r="L226" s="22">
        <v>0</v>
      </c>
    </row>
    <row r="227" spans="1:12" s="11" customFormat="1" ht="15" customHeight="1">
      <c r="A227" s="20"/>
      <c r="B227" s="20"/>
      <c r="C227" s="21" t="s">
        <v>130</v>
      </c>
      <c r="D227" s="5">
        <v>402</v>
      </c>
      <c r="E227" s="22">
        <v>3</v>
      </c>
      <c r="F227" s="22">
        <v>1</v>
      </c>
      <c r="G227" s="22">
        <v>42</v>
      </c>
      <c r="H227" s="22">
        <v>192</v>
      </c>
      <c r="I227" s="25">
        <v>16</v>
      </c>
      <c r="J227" s="25">
        <v>84</v>
      </c>
      <c r="K227" s="25">
        <v>1.26</v>
      </c>
      <c r="L227" s="26">
        <v>20</v>
      </c>
    </row>
    <row r="228" spans="1:12" s="11" customFormat="1" ht="15" customHeight="1">
      <c r="A228" s="52" t="s">
        <v>37</v>
      </c>
      <c r="B228" s="52"/>
      <c r="C228" s="52"/>
      <c r="D228" s="5"/>
      <c r="E228" s="7">
        <f t="shared" ref="E228:L228" si="33">SUM(E223:E227)</f>
        <v>22.76</v>
      </c>
      <c r="F228" s="7">
        <f t="shared" si="33"/>
        <v>13.530000000000001</v>
      </c>
      <c r="G228" s="7">
        <f t="shared" si="33"/>
        <v>111.67999999999999</v>
      </c>
      <c r="H228" s="7">
        <f t="shared" si="33"/>
        <v>665.55</v>
      </c>
      <c r="I228" s="7">
        <f t="shared" si="33"/>
        <v>331.71</v>
      </c>
      <c r="J228" s="7">
        <f t="shared" si="33"/>
        <v>134.63</v>
      </c>
      <c r="K228" s="7">
        <f t="shared" si="33"/>
        <v>4.72</v>
      </c>
      <c r="L228" s="7">
        <f t="shared" si="33"/>
        <v>21.44</v>
      </c>
    </row>
    <row r="229" spans="1:12" s="11" customFormat="1" ht="15" customHeight="1">
      <c r="A229" s="53" t="s">
        <v>33</v>
      </c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1:12" s="11" customFormat="1" ht="15" customHeight="1">
      <c r="A230" s="20" t="s">
        <v>105</v>
      </c>
      <c r="B230" s="8">
        <v>20</v>
      </c>
      <c r="C230" s="28" t="s">
        <v>109</v>
      </c>
      <c r="D230" s="8">
        <v>60</v>
      </c>
      <c r="E230" s="23">
        <v>0.72</v>
      </c>
      <c r="F230" s="23">
        <v>3.72</v>
      </c>
      <c r="G230" s="23">
        <v>2.7</v>
      </c>
      <c r="H230" s="23">
        <v>46.8</v>
      </c>
      <c r="I230" s="23">
        <v>9</v>
      </c>
      <c r="J230" s="23">
        <v>9.6</v>
      </c>
      <c r="K230" s="23">
        <v>0.48</v>
      </c>
      <c r="L230" s="24">
        <v>31.44</v>
      </c>
    </row>
    <row r="231" spans="1:12" s="11" customFormat="1" ht="15" customHeight="1">
      <c r="A231" s="20" t="s">
        <v>105</v>
      </c>
      <c r="B231" s="8">
        <v>117</v>
      </c>
      <c r="C231" s="28" t="s">
        <v>61</v>
      </c>
      <c r="D231" s="8">
        <v>200</v>
      </c>
      <c r="E231" s="23">
        <v>1.38</v>
      </c>
      <c r="F231" s="23">
        <v>3.62</v>
      </c>
      <c r="G231" s="23">
        <v>7.16</v>
      </c>
      <c r="H231" s="23">
        <v>66.599999999999994</v>
      </c>
      <c r="I231" s="23">
        <v>23.28</v>
      </c>
      <c r="J231" s="23">
        <v>17.34</v>
      </c>
      <c r="K231" s="23">
        <v>0.66</v>
      </c>
      <c r="L231" s="24">
        <v>7.08</v>
      </c>
    </row>
    <row r="232" spans="1:12" s="11" customFormat="1" ht="15" customHeight="1">
      <c r="A232" s="20" t="s">
        <v>105</v>
      </c>
      <c r="B232" s="8">
        <v>307</v>
      </c>
      <c r="C232" s="28" t="s">
        <v>26</v>
      </c>
      <c r="D232" s="8">
        <v>90</v>
      </c>
      <c r="E232" s="23">
        <v>11.04</v>
      </c>
      <c r="F232" s="23">
        <v>1.68</v>
      </c>
      <c r="G232" s="23">
        <v>14.16</v>
      </c>
      <c r="H232" s="23">
        <v>116.4</v>
      </c>
      <c r="I232" s="23">
        <v>59.52</v>
      </c>
      <c r="J232" s="23">
        <v>24.12</v>
      </c>
      <c r="K232" s="23">
        <v>0.86</v>
      </c>
      <c r="L232" s="24">
        <v>0.36</v>
      </c>
    </row>
    <row r="233" spans="1:12" s="11" customFormat="1" ht="15" customHeight="1">
      <c r="A233" s="20" t="s">
        <v>105</v>
      </c>
      <c r="B233" s="8">
        <v>385</v>
      </c>
      <c r="C233" s="28" t="s">
        <v>62</v>
      </c>
      <c r="D233" s="8">
        <v>150</v>
      </c>
      <c r="E233" s="23">
        <v>3.5</v>
      </c>
      <c r="F233" s="23">
        <v>5.4</v>
      </c>
      <c r="G233" s="23">
        <v>28.52</v>
      </c>
      <c r="H233" s="23">
        <v>176.7</v>
      </c>
      <c r="I233" s="23">
        <v>2.72</v>
      </c>
      <c r="J233" s="23">
        <v>18.239999999999998</v>
      </c>
      <c r="K233" s="23">
        <v>0.02</v>
      </c>
      <c r="L233" s="24">
        <v>0</v>
      </c>
    </row>
    <row r="234" spans="1:12" s="11" customFormat="1" ht="15" customHeight="1">
      <c r="A234" s="20" t="s">
        <v>105</v>
      </c>
      <c r="B234" s="8">
        <v>419</v>
      </c>
      <c r="C234" s="28" t="s">
        <v>110</v>
      </c>
      <c r="D234" s="8">
        <v>30</v>
      </c>
      <c r="E234" s="23">
        <v>0.33</v>
      </c>
      <c r="F234" s="23">
        <v>0.98</v>
      </c>
      <c r="G234" s="23">
        <v>1.37</v>
      </c>
      <c r="H234" s="23">
        <v>15.69</v>
      </c>
      <c r="I234" s="23">
        <v>2.6</v>
      </c>
      <c r="J234" s="23">
        <v>2.2999999999999998</v>
      </c>
      <c r="K234" s="23">
        <v>0.12</v>
      </c>
      <c r="L234" s="24">
        <v>0.47</v>
      </c>
    </row>
    <row r="235" spans="1:12" s="11" customFormat="1" ht="15" customHeight="1">
      <c r="A235" s="20" t="s">
        <v>105</v>
      </c>
      <c r="B235" s="8">
        <v>498</v>
      </c>
      <c r="C235" s="21" t="s">
        <v>126</v>
      </c>
      <c r="D235" s="8">
        <v>200</v>
      </c>
      <c r="E235" s="23">
        <v>0.7</v>
      </c>
      <c r="F235" s="23">
        <v>0.3</v>
      </c>
      <c r="G235" s="23">
        <v>108.3</v>
      </c>
      <c r="H235" s="23">
        <v>78</v>
      </c>
      <c r="I235" s="23">
        <v>11.9</v>
      </c>
      <c r="J235" s="23">
        <v>3.2</v>
      </c>
      <c r="K235" s="23">
        <v>0.6</v>
      </c>
      <c r="L235" s="24">
        <v>80</v>
      </c>
    </row>
    <row r="236" spans="1:12" s="11" customFormat="1" ht="15" customHeight="1">
      <c r="A236" s="20"/>
      <c r="B236" s="8"/>
      <c r="C236" s="21" t="s">
        <v>11</v>
      </c>
      <c r="D236" s="8">
        <v>30</v>
      </c>
      <c r="E236" s="23">
        <v>2.2799999999999998</v>
      </c>
      <c r="F236" s="23">
        <v>0.24</v>
      </c>
      <c r="G236" s="23">
        <v>14.58</v>
      </c>
      <c r="H236" s="23">
        <v>71.400000000000006</v>
      </c>
      <c r="I236" s="23">
        <v>6</v>
      </c>
      <c r="J236" s="23">
        <v>4.2</v>
      </c>
      <c r="K236" s="23">
        <v>0.33</v>
      </c>
      <c r="L236" s="23">
        <v>0</v>
      </c>
    </row>
    <row r="237" spans="1:12" s="11" customFormat="1" ht="15" customHeight="1">
      <c r="A237" s="27"/>
      <c r="B237" s="8"/>
      <c r="C237" s="27" t="s">
        <v>52</v>
      </c>
      <c r="D237" s="8">
        <v>48</v>
      </c>
      <c r="E237" s="22">
        <v>3.31</v>
      </c>
      <c r="F237" s="22">
        <v>0.57999999999999996</v>
      </c>
      <c r="G237" s="22">
        <v>20.350000000000001</v>
      </c>
      <c r="H237" s="22">
        <v>102.72</v>
      </c>
      <c r="I237" s="22">
        <v>12.96</v>
      </c>
      <c r="J237" s="22">
        <v>22.08</v>
      </c>
      <c r="K237" s="22">
        <v>1.68</v>
      </c>
      <c r="L237" s="22">
        <v>0</v>
      </c>
    </row>
    <row r="238" spans="1:12" s="11" customFormat="1" ht="15" customHeight="1">
      <c r="A238" s="27"/>
      <c r="B238" s="8"/>
      <c r="C238" s="28" t="s">
        <v>65</v>
      </c>
      <c r="D238" s="8">
        <v>200</v>
      </c>
      <c r="E238" s="23">
        <v>1</v>
      </c>
      <c r="F238" s="23">
        <v>0.2</v>
      </c>
      <c r="G238" s="23">
        <v>20.2</v>
      </c>
      <c r="H238" s="23">
        <v>86</v>
      </c>
      <c r="I238" s="23">
        <v>14</v>
      </c>
      <c r="J238" s="23">
        <v>8</v>
      </c>
      <c r="K238" s="23">
        <v>2.8</v>
      </c>
      <c r="L238" s="24">
        <v>4</v>
      </c>
    </row>
    <row r="239" spans="1:12" s="11" customFormat="1" ht="15" customHeight="1">
      <c r="A239" s="20"/>
      <c r="B239" s="27"/>
      <c r="C239" s="27" t="s">
        <v>123</v>
      </c>
      <c r="D239" s="5">
        <v>17</v>
      </c>
      <c r="E239" s="22">
        <v>1.36</v>
      </c>
      <c r="F239" s="22">
        <v>12.08</v>
      </c>
      <c r="G239" s="22">
        <v>25.88</v>
      </c>
      <c r="H239" s="22">
        <v>215.6</v>
      </c>
      <c r="I239" s="25">
        <v>3.2</v>
      </c>
      <c r="J239" s="25">
        <v>0.8</v>
      </c>
      <c r="K239" s="25">
        <v>0.2</v>
      </c>
      <c r="L239" s="26">
        <v>0</v>
      </c>
    </row>
    <row r="240" spans="1:12" s="12" customFormat="1" ht="15" customHeight="1">
      <c r="A240" s="55" t="s">
        <v>35</v>
      </c>
      <c r="B240" s="55"/>
      <c r="C240" s="55"/>
      <c r="D240" s="6"/>
      <c r="E240" s="7">
        <f t="shared" ref="E240:K240" si="34">SUM(E230:E239)</f>
        <v>25.619999999999997</v>
      </c>
      <c r="F240" s="7">
        <f t="shared" si="34"/>
        <v>28.799999999999997</v>
      </c>
      <c r="G240" s="7">
        <f t="shared" si="34"/>
        <v>243.21999999999997</v>
      </c>
      <c r="H240" s="7">
        <f t="shared" si="34"/>
        <v>975.91000000000008</v>
      </c>
      <c r="I240" s="7">
        <f t="shared" si="34"/>
        <v>145.18</v>
      </c>
      <c r="J240" s="7">
        <f t="shared" si="34"/>
        <v>109.88</v>
      </c>
      <c r="K240" s="7">
        <f t="shared" si="34"/>
        <v>7.75</v>
      </c>
      <c r="L240" s="7">
        <f t="shared" ref="L240" si="35">SUM(L230:L239)</f>
        <v>123.35</v>
      </c>
    </row>
    <row r="241" spans="1:12" s="12" customFormat="1" ht="15" customHeight="1">
      <c r="A241" s="55" t="s">
        <v>36</v>
      </c>
      <c r="B241" s="55"/>
      <c r="C241" s="55"/>
      <c r="D241" s="9"/>
      <c r="E241" s="10">
        <f t="shared" ref="E241:K241" si="36">E228+E240</f>
        <v>48.379999999999995</v>
      </c>
      <c r="F241" s="10">
        <f t="shared" si="36"/>
        <v>42.33</v>
      </c>
      <c r="G241" s="10">
        <f t="shared" si="36"/>
        <v>354.9</v>
      </c>
      <c r="H241" s="10">
        <f t="shared" si="36"/>
        <v>1641.46</v>
      </c>
      <c r="I241" s="10">
        <f t="shared" si="36"/>
        <v>476.89</v>
      </c>
      <c r="J241" s="10">
        <f t="shared" si="36"/>
        <v>244.51</v>
      </c>
      <c r="K241" s="10">
        <f t="shared" si="36"/>
        <v>12.469999999999999</v>
      </c>
      <c r="L241" s="10">
        <f t="shared" ref="L241" si="37">L228+L240</f>
        <v>144.79</v>
      </c>
    </row>
    <row r="242" spans="1:12" s="2" customFormat="1" ht="14.25">
      <c r="A242" s="55" t="s">
        <v>122</v>
      </c>
      <c r="B242" s="55"/>
      <c r="C242" s="55"/>
      <c r="D242" s="13"/>
      <c r="E242" s="19">
        <f t="shared" ref="E242:K242" ca="1" si="38">(E22+E42+E61+E82+E101+E122+E144+E162+E180+E200+E220+E241)/12</f>
        <v>48.213333333333338</v>
      </c>
      <c r="F242" s="19">
        <f t="shared" ca="1" si="38"/>
        <v>46.732499999999995</v>
      </c>
      <c r="G242" s="19">
        <f t="shared" ca="1" si="38"/>
        <v>189.85</v>
      </c>
      <c r="H242" s="19">
        <f t="shared" ca="1" si="38"/>
        <v>1351.95</v>
      </c>
      <c r="I242" s="19">
        <f t="shared" ca="1" si="38"/>
        <v>455.92916666666662</v>
      </c>
      <c r="J242" s="19">
        <f t="shared" ca="1" si="38"/>
        <v>214.53999999999996</v>
      </c>
      <c r="K242" s="19">
        <f t="shared" ca="1" si="38"/>
        <v>14.183333333333332</v>
      </c>
      <c r="L242" s="19">
        <f t="shared" ref="L242" ca="1" si="39">(L22+L42+L61+L82+L101+L122+L144+L162+L180+L200+L220+L241)/12</f>
        <v>52.99</v>
      </c>
    </row>
    <row r="243" spans="1:12" s="2" customFormat="1" ht="14.25">
      <c r="A243" s="55" t="s">
        <v>53</v>
      </c>
      <c r="B243" s="55"/>
      <c r="C243" s="55"/>
      <c r="D243" s="18"/>
      <c r="E243" s="18">
        <v>46.2</v>
      </c>
      <c r="F243" s="18">
        <v>47.4</v>
      </c>
      <c r="G243" s="18">
        <v>201</v>
      </c>
      <c r="H243" s="18">
        <v>1410</v>
      </c>
      <c r="I243" s="18">
        <v>660</v>
      </c>
      <c r="J243" s="18">
        <v>150</v>
      </c>
      <c r="K243" s="18">
        <v>7.2</v>
      </c>
      <c r="L243" s="14">
        <v>36</v>
      </c>
    </row>
  </sheetData>
  <mergeCells count="83">
    <mergeCell ref="A242:C242"/>
    <mergeCell ref="A243:C243"/>
    <mergeCell ref="A221:L221"/>
    <mergeCell ref="A222:L222"/>
    <mergeCell ref="A228:C228"/>
    <mergeCell ref="A229:L229"/>
    <mergeCell ref="A240:C240"/>
    <mergeCell ref="A241:C241"/>
    <mergeCell ref="A220:C220"/>
    <mergeCell ref="A181:L181"/>
    <mergeCell ref="A182:L182"/>
    <mergeCell ref="A189:C189"/>
    <mergeCell ref="A190:L190"/>
    <mergeCell ref="A199:C199"/>
    <mergeCell ref="A200:C200"/>
    <mergeCell ref="A201:L201"/>
    <mergeCell ref="A202:L202"/>
    <mergeCell ref="A209:C209"/>
    <mergeCell ref="A210:L210"/>
    <mergeCell ref="A219:C219"/>
    <mergeCell ref="A180:C180"/>
    <mergeCell ref="A145:L145"/>
    <mergeCell ref="A146:L146"/>
    <mergeCell ref="A152:C152"/>
    <mergeCell ref="A153:L153"/>
    <mergeCell ref="A161:C161"/>
    <mergeCell ref="A162:C162"/>
    <mergeCell ref="A163:L163"/>
    <mergeCell ref="A164:L164"/>
    <mergeCell ref="A170:C170"/>
    <mergeCell ref="A171:L171"/>
    <mergeCell ref="A179:C179"/>
    <mergeCell ref="A144:C144"/>
    <mergeCell ref="A103:L103"/>
    <mergeCell ref="A109:C109"/>
    <mergeCell ref="A110:L110"/>
    <mergeCell ref="A121:C121"/>
    <mergeCell ref="A122:C122"/>
    <mergeCell ref="A123:L123"/>
    <mergeCell ref="A124:L124"/>
    <mergeCell ref="A125:L125"/>
    <mergeCell ref="A132:C132"/>
    <mergeCell ref="A133:L133"/>
    <mergeCell ref="A143:C143"/>
    <mergeCell ref="A102:L102"/>
    <mergeCell ref="A63:L63"/>
    <mergeCell ref="A70:C70"/>
    <mergeCell ref="A71:L71"/>
    <mergeCell ref="A81:C81"/>
    <mergeCell ref="A82:C82"/>
    <mergeCell ref="A83:L83"/>
    <mergeCell ref="A84:L84"/>
    <mergeCell ref="A91:C91"/>
    <mergeCell ref="A92:L92"/>
    <mergeCell ref="A100:C100"/>
    <mergeCell ref="A101:C101"/>
    <mergeCell ref="A62:L62"/>
    <mergeCell ref="A24:L24"/>
    <mergeCell ref="A30:C30"/>
    <mergeCell ref="A31:L31"/>
    <mergeCell ref="A41:C41"/>
    <mergeCell ref="A42:C42"/>
    <mergeCell ref="A43:L43"/>
    <mergeCell ref="A44:L44"/>
    <mergeCell ref="A51:C51"/>
    <mergeCell ref="A52:L52"/>
    <mergeCell ref="A60:C60"/>
    <mergeCell ref="A61:C61"/>
    <mergeCell ref="A23:L23"/>
    <mergeCell ref="A1:L1"/>
    <mergeCell ref="A2:L2"/>
    <mergeCell ref="A3:A4"/>
    <mergeCell ref="B3:B4"/>
    <mergeCell ref="C3:C4"/>
    <mergeCell ref="D3:D4"/>
    <mergeCell ref="E3:G3"/>
    <mergeCell ref="H3:H4"/>
    <mergeCell ref="I3:L3"/>
    <mergeCell ref="A5:L5"/>
    <mergeCell ref="A11:C11"/>
    <mergeCell ref="A12:L12"/>
    <mergeCell ref="A21:C21"/>
    <mergeCell ref="A22:C22"/>
  </mergeCells>
  <pageMargins left="0.7" right="0.7" top="0.75" bottom="0.75" header="0.3" footer="0.3"/>
  <pageSetup paperSize="9" scale="79" orientation="landscape" r:id="rId1"/>
  <rowBreaks count="5" manualBreakCount="5">
    <brk id="42" min="2" max="11" man="1"/>
    <brk id="82" min="2" max="11" man="1"/>
    <brk id="122" min="2" max="11" man="1"/>
    <brk id="162" min="2" max="11" man="1"/>
    <brk id="200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view="pageBreakPreview" topLeftCell="A79" zoomScale="77" zoomScaleNormal="80" zoomScaleSheetLayoutView="77" workbookViewId="0">
      <selection activeCell="P104" sqref="P104"/>
    </sheetView>
  </sheetViews>
  <sheetFormatPr defaultRowHeight="15"/>
  <cols>
    <col min="1" max="1" width="15.7109375" style="3" customWidth="1"/>
    <col min="2" max="2" width="6.7109375" style="3" customWidth="1"/>
    <col min="3" max="3" width="41.7109375" style="3" customWidth="1"/>
    <col min="4" max="7" width="10.7109375" style="3" customWidth="1"/>
    <col min="8" max="8" width="15.7109375" style="3" customWidth="1"/>
    <col min="9" max="11" width="10.7109375" style="3" customWidth="1"/>
    <col min="12" max="12" width="10.7109375" style="1" customWidth="1"/>
    <col min="13" max="16384" width="9.140625" style="3"/>
  </cols>
  <sheetData>
    <row r="1" spans="1:12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0" customHeight="1">
      <c r="A3" s="44" t="s">
        <v>124</v>
      </c>
      <c r="B3" s="44" t="s">
        <v>12</v>
      </c>
      <c r="C3" s="44" t="s">
        <v>13</v>
      </c>
      <c r="D3" s="44" t="s">
        <v>55</v>
      </c>
      <c r="E3" s="44" t="s">
        <v>0</v>
      </c>
      <c r="F3" s="44"/>
      <c r="G3" s="44"/>
      <c r="H3" s="44" t="s">
        <v>1</v>
      </c>
      <c r="I3" s="50" t="s">
        <v>54</v>
      </c>
      <c r="J3" s="51"/>
      <c r="K3" s="51"/>
      <c r="L3" s="68"/>
    </row>
    <row r="4" spans="1:12" ht="15" customHeight="1">
      <c r="A4" s="44"/>
      <c r="B4" s="44"/>
      <c r="C4" s="44"/>
      <c r="D4" s="44"/>
      <c r="E4" s="35" t="s">
        <v>56</v>
      </c>
      <c r="F4" s="35" t="s">
        <v>57</v>
      </c>
      <c r="G4" s="35" t="s">
        <v>58</v>
      </c>
      <c r="H4" s="44"/>
      <c r="I4" s="35" t="s">
        <v>2</v>
      </c>
      <c r="J4" s="35" t="s">
        <v>6</v>
      </c>
      <c r="K4" s="35" t="s">
        <v>3</v>
      </c>
      <c r="L4" s="35" t="s">
        <v>5</v>
      </c>
    </row>
    <row r="5" spans="1:12" ht="15" customHeight="1">
      <c r="A5" s="44" t="s">
        <v>34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11" customFormat="1" ht="15" customHeight="1">
      <c r="A6" s="20" t="s">
        <v>105</v>
      </c>
      <c r="B6" s="20">
        <v>232</v>
      </c>
      <c r="C6" s="21" t="s">
        <v>30</v>
      </c>
      <c r="D6" s="5">
        <v>200</v>
      </c>
      <c r="E6" s="22">
        <v>6.46</v>
      </c>
      <c r="F6" s="22">
        <v>8.1199999999999992</v>
      </c>
      <c r="G6" s="22">
        <v>25.64</v>
      </c>
      <c r="H6" s="22">
        <v>201.6</v>
      </c>
      <c r="I6" s="23">
        <v>157.91999999999999</v>
      </c>
      <c r="J6" s="23">
        <v>48.5</v>
      </c>
      <c r="K6" s="23">
        <v>1.06</v>
      </c>
      <c r="L6" s="23">
        <v>1.54</v>
      </c>
    </row>
    <row r="7" spans="1:12" s="11" customFormat="1" ht="15" customHeight="1">
      <c r="A7" s="20"/>
      <c r="B7" s="20"/>
      <c r="C7" s="21" t="s">
        <v>4</v>
      </c>
      <c r="D7" s="5">
        <v>20</v>
      </c>
      <c r="E7" s="22">
        <v>0.16</v>
      </c>
      <c r="F7" s="22">
        <v>14.5</v>
      </c>
      <c r="G7" s="22">
        <v>0.26</v>
      </c>
      <c r="H7" s="22">
        <v>132.18</v>
      </c>
      <c r="I7" s="23">
        <v>0.48</v>
      </c>
      <c r="J7" s="23">
        <v>0</v>
      </c>
      <c r="K7" s="23">
        <v>0</v>
      </c>
      <c r="L7" s="23">
        <v>0</v>
      </c>
    </row>
    <row r="8" spans="1:12" s="11" customFormat="1" ht="15" customHeight="1">
      <c r="A8" s="20" t="s">
        <v>105</v>
      </c>
      <c r="B8" s="20">
        <v>464</v>
      </c>
      <c r="C8" s="21" t="s">
        <v>19</v>
      </c>
      <c r="D8" s="5">
        <v>200</v>
      </c>
      <c r="E8" s="22">
        <v>1.4</v>
      </c>
      <c r="F8" s="22">
        <v>1.2</v>
      </c>
      <c r="G8" s="22">
        <v>11.4</v>
      </c>
      <c r="H8" s="22">
        <v>63</v>
      </c>
      <c r="I8" s="25">
        <v>54.3</v>
      </c>
      <c r="J8" s="25">
        <v>6.3</v>
      </c>
      <c r="K8" s="25">
        <v>7.0000000000000007E-2</v>
      </c>
      <c r="L8" s="23">
        <v>0.3</v>
      </c>
    </row>
    <row r="9" spans="1:12" s="11" customFormat="1" ht="15" customHeight="1">
      <c r="A9" s="20"/>
      <c r="B9" s="20"/>
      <c r="C9" s="21" t="s">
        <v>112</v>
      </c>
      <c r="D9" s="5">
        <v>80</v>
      </c>
      <c r="E9" s="22">
        <v>6.16</v>
      </c>
      <c r="F9" s="22">
        <v>2.4</v>
      </c>
      <c r="G9" s="22">
        <v>39.840000000000003</v>
      </c>
      <c r="H9" s="22">
        <v>209.6</v>
      </c>
      <c r="I9" s="22">
        <v>17.600000000000001</v>
      </c>
      <c r="J9" s="22">
        <v>26.4</v>
      </c>
      <c r="K9" s="22">
        <v>1.6</v>
      </c>
      <c r="L9" s="22">
        <v>0</v>
      </c>
    </row>
    <row r="10" spans="1:12" s="11" customFormat="1" ht="15" customHeight="1">
      <c r="A10" s="20"/>
      <c r="B10" s="20"/>
      <c r="C10" s="21" t="s">
        <v>94</v>
      </c>
      <c r="D10" s="5">
        <v>100</v>
      </c>
      <c r="E10" s="22">
        <v>1.5</v>
      </c>
      <c r="F10" s="22">
        <v>0.5</v>
      </c>
      <c r="G10" s="22">
        <v>21</v>
      </c>
      <c r="H10" s="22">
        <v>96</v>
      </c>
      <c r="I10" s="25">
        <v>8</v>
      </c>
      <c r="J10" s="25">
        <v>42</v>
      </c>
      <c r="K10" s="25">
        <v>0.63</v>
      </c>
      <c r="L10" s="33">
        <v>10</v>
      </c>
    </row>
    <row r="11" spans="1:12" s="2" customFormat="1" ht="15" customHeight="1">
      <c r="A11" s="52" t="s">
        <v>37</v>
      </c>
      <c r="B11" s="52"/>
      <c r="C11" s="52"/>
      <c r="D11" s="6"/>
      <c r="E11" s="7">
        <f t="shared" ref="E11:L11" si="0">SUM(E6:E10)</f>
        <v>15.68</v>
      </c>
      <c r="F11" s="7">
        <f t="shared" si="0"/>
        <v>26.719999999999995</v>
      </c>
      <c r="G11" s="7">
        <f t="shared" si="0"/>
        <v>98.140000000000015</v>
      </c>
      <c r="H11" s="7">
        <f t="shared" si="0"/>
        <v>702.38</v>
      </c>
      <c r="I11" s="7">
        <f t="shared" si="0"/>
        <v>238.29999999999998</v>
      </c>
      <c r="J11" s="7">
        <f t="shared" si="0"/>
        <v>123.19999999999999</v>
      </c>
      <c r="K11" s="7">
        <f t="shared" si="0"/>
        <v>3.3600000000000003</v>
      </c>
      <c r="L11" s="7">
        <f t="shared" si="0"/>
        <v>11.84</v>
      </c>
    </row>
    <row r="12" spans="1:12" ht="15" customHeight="1">
      <c r="A12" s="53" t="s">
        <v>33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69"/>
    </row>
    <row r="13" spans="1:12" s="11" customFormat="1" ht="15" customHeight="1">
      <c r="A13" s="20" t="s">
        <v>105</v>
      </c>
      <c r="B13" s="8">
        <v>15</v>
      </c>
      <c r="C13" s="27" t="s">
        <v>80</v>
      </c>
      <c r="D13" s="8">
        <v>100</v>
      </c>
      <c r="E13" s="23">
        <v>0.8</v>
      </c>
      <c r="F13" s="23">
        <v>6.1</v>
      </c>
      <c r="G13" s="23">
        <v>2.7</v>
      </c>
      <c r="H13" s="23">
        <v>69</v>
      </c>
      <c r="I13" s="23">
        <v>20</v>
      </c>
      <c r="J13" s="23">
        <v>14</v>
      </c>
      <c r="K13" s="23">
        <v>0.53</v>
      </c>
      <c r="L13" s="8">
        <v>4.2</v>
      </c>
    </row>
    <row r="14" spans="1:12" s="11" customFormat="1" ht="15" customHeight="1">
      <c r="A14" s="20" t="s">
        <v>105</v>
      </c>
      <c r="B14" s="8">
        <v>116</v>
      </c>
      <c r="C14" s="28" t="s">
        <v>25</v>
      </c>
      <c r="D14" s="8">
        <v>250</v>
      </c>
      <c r="E14" s="23">
        <v>2.68</v>
      </c>
      <c r="F14" s="23">
        <v>2.58</v>
      </c>
      <c r="G14" s="23">
        <v>16.75</v>
      </c>
      <c r="H14" s="23">
        <v>100.75</v>
      </c>
      <c r="I14" s="23">
        <v>22.9</v>
      </c>
      <c r="J14" s="23">
        <v>24.3</v>
      </c>
      <c r="K14" s="23">
        <v>1.08</v>
      </c>
      <c r="L14" s="8">
        <v>7.78</v>
      </c>
    </row>
    <row r="15" spans="1:12" s="11" customFormat="1" ht="15" customHeight="1">
      <c r="A15" s="20" t="s">
        <v>105</v>
      </c>
      <c r="B15" s="8">
        <v>372</v>
      </c>
      <c r="C15" s="28" t="s">
        <v>91</v>
      </c>
      <c r="D15" s="8">
        <v>100</v>
      </c>
      <c r="E15" s="23">
        <v>15.43</v>
      </c>
      <c r="F15" s="23">
        <v>9.57</v>
      </c>
      <c r="G15" s="23">
        <v>8.86</v>
      </c>
      <c r="H15" s="23">
        <v>182.86</v>
      </c>
      <c r="I15" s="23">
        <v>39.57</v>
      </c>
      <c r="J15" s="23">
        <v>18.86</v>
      </c>
      <c r="K15" s="23">
        <v>1.39</v>
      </c>
      <c r="L15" s="8">
        <v>0.86</v>
      </c>
    </row>
    <row r="16" spans="1:12" s="11" customFormat="1" ht="15" customHeight="1">
      <c r="A16" s="20" t="s">
        <v>105</v>
      </c>
      <c r="B16" s="8">
        <v>378</v>
      </c>
      <c r="C16" s="28" t="s">
        <v>118</v>
      </c>
      <c r="D16" s="8">
        <v>180</v>
      </c>
      <c r="E16" s="23">
        <v>3.42</v>
      </c>
      <c r="F16" s="23">
        <v>7.38</v>
      </c>
      <c r="G16" s="23">
        <v>15.12</v>
      </c>
      <c r="H16" s="23">
        <v>140.4</v>
      </c>
      <c r="I16" s="23">
        <v>53.64</v>
      </c>
      <c r="J16" s="23">
        <v>55.44</v>
      </c>
      <c r="K16" s="23">
        <v>1.39</v>
      </c>
      <c r="L16" s="8">
        <v>4.8600000000000003</v>
      </c>
    </row>
    <row r="17" spans="1:12" s="11" customFormat="1" ht="15" customHeight="1">
      <c r="A17" s="20"/>
      <c r="B17" s="8"/>
      <c r="C17" s="29" t="s">
        <v>65</v>
      </c>
      <c r="D17" s="8">
        <v>200</v>
      </c>
      <c r="E17" s="23">
        <v>1</v>
      </c>
      <c r="F17" s="23">
        <v>0.2</v>
      </c>
      <c r="G17" s="23">
        <v>20.2</v>
      </c>
      <c r="H17" s="23">
        <v>86</v>
      </c>
      <c r="I17" s="23">
        <v>14</v>
      </c>
      <c r="J17" s="23">
        <v>8</v>
      </c>
      <c r="K17" s="23">
        <v>2.8</v>
      </c>
      <c r="L17" s="23">
        <v>4</v>
      </c>
    </row>
    <row r="18" spans="1:12" s="11" customFormat="1" ht="15" customHeight="1">
      <c r="A18" s="27"/>
      <c r="B18" s="8"/>
      <c r="C18" s="21" t="s">
        <v>11</v>
      </c>
      <c r="D18" s="8">
        <v>40</v>
      </c>
      <c r="E18" s="23">
        <v>3.04</v>
      </c>
      <c r="F18" s="23">
        <v>0.32</v>
      </c>
      <c r="G18" s="23">
        <v>19.440000000000001</v>
      </c>
      <c r="H18" s="23">
        <v>95.2</v>
      </c>
      <c r="I18" s="23">
        <v>8</v>
      </c>
      <c r="J18" s="23">
        <v>5.6</v>
      </c>
      <c r="K18" s="23">
        <v>0.44</v>
      </c>
      <c r="L18" s="23">
        <v>0</v>
      </c>
    </row>
    <row r="19" spans="1:12" s="11" customFormat="1" ht="15" customHeight="1">
      <c r="A19" s="27"/>
      <c r="B19" s="27"/>
      <c r="C19" s="27" t="s">
        <v>52</v>
      </c>
      <c r="D19" s="8">
        <v>72</v>
      </c>
      <c r="E19" s="22">
        <v>4.97</v>
      </c>
      <c r="F19" s="22">
        <v>0.86</v>
      </c>
      <c r="G19" s="22">
        <v>30.53</v>
      </c>
      <c r="H19" s="22">
        <v>154.08000000000001</v>
      </c>
      <c r="I19" s="22">
        <v>19.440000000000001</v>
      </c>
      <c r="J19" s="22">
        <v>33.119999999999997</v>
      </c>
      <c r="K19" s="22">
        <v>2.52</v>
      </c>
      <c r="L19" s="22">
        <v>0</v>
      </c>
    </row>
    <row r="20" spans="1:12" s="11" customFormat="1" ht="15" customHeight="1">
      <c r="A20" s="27"/>
      <c r="B20" s="27"/>
      <c r="C20" s="27"/>
      <c r="D20" s="8"/>
      <c r="E20" s="22"/>
      <c r="F20" s="22"/>
      <c r="G20" s="22"/>
      <c r="H20" s="22"/>
      <c r="I20" s="25"/>
      <c r="J20" s="25"/>
      <c r="K20" s="25"/>
      <c r="L20" s="23"/>
    </row>
    <row r="21" spans="1:12" s="2" customFormat="1" ht="15" customHeight="1">
      <c r="A21" s="55" t="s">
        <v>35</v>
      </c>
      <c r="B21" s="55"/>
      <c r="C21" s="55"/>
      <c r="D21" s="9"/>
      <c r="E21" s="10">
        <f t="shared" ref="E21:L21" si="1">SUM(E13:E20)</f>
        <v>31.339999999999996</v>
      </c>
      <c r="F21" s="10">
        <f t="shared" si="1"/>
        <v>27.009999999999998</v>
      </c>
      <c r="G21" s="10">
        <f t="shared" si="1"/>
        <v>113.6</v>
      </c>
      <c r="H21" s="10">
        <f t="shared" si="1"/>
        <v>828.29000000000008</v>
      </c>
      <c r="I21" s="10">
        <f t="shared" si="1"/>
        <v>177.55</v>
      </c>
      <c r="J21" s="10">
        <f t="shared" si="1"/>
        <v>159.32</v>
      </c>
      <c r="K21" s="10">
        <f t="shared" si="1"/>
        <v>10.15</v>
      </c>
      <c r="L21" s="10">
        <f t="shared" si="1"/>
        <v>21.7</v>
      </c>
    </row>
    <row r="22" spans="1:12" s="2" customFormat="1" ht="15" customHeight="1">
      <c r="A22" s="55" t="s">
        <v>36</v>
      </c>
      <c r="B22" s="55"/>
      <c r="C22" s="55"/>
      <c r="D22" s="9"/>
      <c r="E22" s="10">
        <f t="shared" ref="E22:L22" si="2">E11+E21</f>
        <v>47.019999999999996</v>
      </c>
      <c r="F22" s="10">
        <f t="shared" si="2"/>
        <v>53.72999999999999</v>
      </c>
      <c r="G22" s="10">
        <f t="shared" si="2"/>
        <v>211.74</v>
      </c>
      <c r="H22" s="10">
        <f t="shared" si="2"/>
        <v>1530.67</v>
      </c>
      <c r="I22" s="10">
        <f t="shared" si="2"/>
        <v>415.85</v>
      </c>
      <c r="J22" s="10">
        <f t="shared" si="2"/>
        <v>282.52</v>
      </c>
      <c r="K22" s="10">
        <f t="shared" si="2"/>
        <v>13.510000000000002</v>
      </c>
      <c r="L22" s="10">
        <f t="shared" si="2"/>
        <v>33.54</v>
      </c>
    </row>
    <row r="23" spans="1:12" ht="15" customHeight="1">
      <c r="A23" s="39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67"/>
    </row>
    <row r="24" spans="1:12" s="11" customFormat="1" ht="15" customHeight="1">
      <c r="A24" s="50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68"/>
    </row>
    <row r="25" spans="1:12" s="11" customFormat="1" ht="15" customHeight="1">
      <c r="A25" s="20" t="s">
        <v>105</v>
      </c>
      <c r="B25" s="20">
        <v>265</v>
      </c>
      <c r="C25" s="21" t="s">
        <v>90</v>
      </c>
      <c r="D25" s="5">
        <v>200</v>
      </c>
      <c r="E25" s="22">
        <v>13.6</v>
      </c>
      <c r="F25" s="22">
        <v>6.3</v>
      </c>
      <c r="G25" s="22">
        <v>40.4</v>
      </c>
      <c r="H25" s="22">
        <v>273</v>
      </c>
      <c r="I25" s="25">
        <v>157.9</v>
      </c>
      <c r="J25" s="25">
        <v>25.1</v>
      </c>
      <c r="K25" s="25">
        <v>1.59</v>
      </c>
      <c r="L25" s="8">
        <v>0.4</v>
      </c>
    </row>
    <row r="26" spans="1:12" s="11" customFormat="1" ht="15" customHeight="1">
      <c r="A26" s="20"/>
      <c r="B26" s="20"/>
      <c r="C26" s="21" t="s">
        <v>59</v>
      </c>
      <c r="D26" s="5">
        <v>30</v>
      </c>
      <c r="E26" s="22">
        <v>6.96</v>
      </c>
      <c r="F26" s="22">
        <v>8.85</v>
      </c>
      <c r="G26" s="22">
        <v>0</v>
      </c>
      <c r="H26" s="22">
        <v>107.4</v>
      </c>
      <c r="I26" s="23">
        <v>264.27</v>
      </c>
      <c r="J26" s="23">
        <v>10.5</v>
      </c>
      <c r="K26" s="23">
        <v>0.3</v>
      </c>
      <c r="L26" s="8">
        <v>0.21</v>
      </c>
    </row>
    <row r="27" spans="1:12" s="11" customFormat="1" ht="15" customHeight="1">
      <c r="A27" s="20" t="s">
        <v>105</v>
      </c>
      <c r="B27" s="20">
        <v>459</v>
      </c>
      <c r="C27" s="21" t="s">
        <v>17</v>
      </c>
      <c r="D27" s="5">
        <v>200</v>
      </c>
      <c r="E27" s="22">
        <v>0.3</v>
      </c>
      <c r="F27" s="22">
        <v>0.1</v>
      </c>
      <c r="G27" s="22">
        <v>9.5</v>
      </c>
      <c r="H27" s="22">
        <v>40</v>
      </c>
      <c r="I27" s="25">
        <v>7.9</v>
      </c>
      <c r="J27" s="25">
        <v>5</v>
      </c>
      <c r="K27" s="25">
        <v>0.87</v>
      </c>
      <c r="L27" s="23">
        <v>1</v>
      </c>
    </row>
    <row r="28" spans="1:12" s="11" customFormat="1" ht="15" customHeight="1">
      <c r="A28" s="20"/>
      <c r="B28" s="20"/>
      <c r="C28" s="21" t="s">
        <v>112</v>
      </c>
      <c r="D28" s="5">
        <v>80</v>
      </c>
      <c r="E28" s="22">
        <v>6.16</v>
      </c>
      <c r="F28" s="22">
        <v>2.4</v>
      </c>
      <c r="G28" s="22">
        <v>39.840000000000003</v>
      </c>
      <c r="H28" s="22">
        <v>209.6</v>
      </c>
      <c r="I28" s="22">
        <v>17.600000000000001</v>
      </c>
      <c r="J28" s="22">
        <v>26.4</v>
      </c>
      <c r="K28" s="22">
        <v>1.6</v>
      </c>
      <c r="L28" s="22">
        <v>0</v>
      </c>
    </row>
    <row r="29" spans="1:12" s="11" customFormat="1" ht="15" customHeight="1">
      <c r="A29" s="20"/>
      <c r="B29" s="20"/>
      <c r="C29" s="21" t="s">
        <v>93</v>
      </c>
      <c r="D29" s="5">
        <v>100</v>
      </c>
      <c r="E29" s="22">
        <v>0.9</v>
      </c>
      <c r="F29" s="22">
        <v>0.2</v>
      </c>
      <c r="G29" s="22">
        <v>8.1</v>
      </c>
      <c r="H29" s="22">
        <v>40</v>
      </c>
      <c r="I29" s="25">
        <v>34</v>
      </c>
      <c r="J29" s="25">
        <v>13</v>
      </c>
      <c r="K29" s="25">
        <v>0.3</v>
      </c>
      <c r="L29" s="23">
        <v>60</v>
      </c>
    </row>
    <row r="30" spans="1:12" s="12" customFormat="1" ht="15" customHeight="1">
      <c r="A30" s="56" t="s">
        <v>37</v>
      </c>
      <c r="B30" s="56"/>
      <c r="C30" s="56"/>
      <c r="D30" s="6"/>
      <c r="E30" s="7">
        <f t="shared" ref="E30:L30" si="3">SUM(E25:E29)</f>
        <v>27.919999999999998</v>
      </c>
      <c r="F30" s="7">
        <f t="shared" si="3"/>
        <v>17.849999999999998</v>
      </c>
      <c r="G30" s="7">
        <f t="shared" si="3"/>
        <v>97.84</v>
      </c>
      <c r="H30" s="7">
        <f t="shared" si="3"/>
        <v>670</v>
      </c>
      <c r="I30" s="7">
        <f t="shared" si="3"/>
        <v>481.66999999999996</v>
      </c>
      <c r="J30" s="7">
        <f t="shared" si="3"/>
        <v>80</v>
      </c>
      <c r="K30" s="7">
        <f t="shared" si="3"/>
        <v>4.66</v>
      </c>
      <c r="L30" s="7">
        <f t="shared" si="3"/>
        <v>61.61</v>
      </c>
    </row>
    <row r="31" spans="1:12" s="11" customFormat="1" ht="15" customHeight="1">
      <c r="A31" s="53" t="s">
        <v>33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69"/>
    </row>
    <row r="32" spans="1:12" s="11" customFormat="1" ht="15" customHeight="1">
      <c r="A32" s="20" t="s">
        <v>105</v>
      </c>
      <c r="B32" s="8">
        <v>20</v>
      </c>
      <c r="C32" s="28" t="s">
        <v>109</v>
      </c>
      <c r="D32" s="8">
        <v>100</v>
      </c>
      <c r="E32" s="23">
        <v>1.2</v>
      </c>
      <c r="F32" s="23">
        <v>6.2</v>
      </c>
      <c r="G32" s="23">
        <v>4.5</v>
      </c>
      <c r="H32" s="23">
        <v>78</v>
      </c>
      <c r="I32" s="23">
        <v>15</v>
      </c>
      <c r="J32" s="23">
        <v>16</v>
      </c>
      <c r="K32" s="23">
        <v>0.8</v>
      </c>
      <c r="L32" s="8">
        <v>52.4</v>
      </c>
    </row>
    <row r="33" spans="1:12" s="11" customFormat="1" ht="15" customHeight="1">
      <c r="A33" s="20" t="s">
        <v>105</v>
      </c>
      <c r="B33" s="8">
        <v>117</v>
      </c>
      <c r="C33" s="28" t="s">
        <v>61</v>
      </c>
      <c r="D33" s="8">
        <v>250</v>
      </c>
      <c r="E33" s="23">
        <v>1.73</v>
      </c>
      <c r="F33" s="23">
        <v>4.53</v>
      </c>
      <c r="G33" s="23">
        <v>8.9499999999999993</v>
      </c>
      <c r="H33" s="23">
        <v>83.25</v>
      </c>
      <c r="I33" s="23">
        <v>29.1</v>
      </c>
      <c r="J33" s="23">
        <v>21.68</v>
      </c>
      <c r="K33" s="23">
        <v>0.83</v>
      </c>
      <c r="L33" s="8">
        <v>8.85</v>
      </c>
    </row>
    <row r="34" spans="1:12" s="11" customFormat="1" ht="15" customHeight="1">
      <c r="A34" s="20" t="s">
        <v>105</v>
      </c>
      <c r="B34" s="8">
        <v>307</v>
      </c>
      <c r="C34" s="28" t="s">
        <v>26</v>
      </c>
      <c r="D34" s="8">
        <v>100</v>
      </c>
      <c r="E34" s="23">
        <v>12.27</v>
      </c>
      <c r="F34" s="23">
        <v>1.87</v>
      </c>
      <c r="G34" s="23">
        <v>15.73</v>
      </c>
      <c r="H34" s="23">
        <v>129.33000000000001</v>
      </c>
      <c r="I34" s="23">
        <v>66.13</v>
      </c>
      <c r="J34" s="23">
        <v>26.8</v>
      </c>
      <c r="K34" s="23">
        <v>0.96</v>
      </c>
      <c r="L34" s="23">
        <v>0.4</v>
      </c>
    </row>
    <row r="35" spans="1:12" s="11" customFormat="1" ht="15" customHeight="1">
      <c r="A35" s="20" t="s">
        <v>105</v>
      </c>
      <c r="B35" s="8">
        <v>385</v>
      </c>
      <c r="C35" s="28" t="s">
        <v>62</v>
      </c>
      <c r="D35" s="8">
        <v>180</v>
      </c>
      <c r="E35" s="23">
        <v>4.1900000000000004</v>
      </c>
      <c r="F35" s="23">
        <v>6.48</v>
      </c>
      <c r="G35" s="23">
        <v>34.22</v>
      </c>
      <c r="H35" s="23">
        <v>212.04</v>
      </c>
      <c r="I35" s="23">
        <v>3.26</v>
      </c>
      <c r="J35" s="23">
        <v>21.89</v>
      </c>
      <c r="K35" s="23">
        <v>0.03</v>
      </c>
      <c r="L35" s="23">
        <v>0</v>
      </c>
    </row>
    <row r="36" spans="1:12" s="11" customFormat="1" ht="15" customHeight="1">
      <c r="A36" s="20" t="s">
        <v>105</v>
      </c>
      <c r="B36" s="8">
        <v>419</v>
      </c>
      <c r="C36" s="28" t="s">
        <v>110</v>
      </c>
      <c r="D36" s="8">
        <v>30</v>
      </c>
      <c r="E36" s="23">
        <v>0.33</v>
      </c>
      <c r="F36" s="23">
        <v>0.98</v>
      </c>
      <c r="G36" s="23">
        <v>1.37</v>
      </c>
      <c r="H36" s="23">
        <v>15.69</v>
      </c>
      <c r="I36" s="23">
        <v>2.6</v>
      </c>
      <c r="J36" s="23">
        <v>2.2999999999999998</v>
      </c>
      <c r="K36" s="23">
        <v>0.12</v>
      </c>
      <c r="L36" s="23">
        <v>0.47</v>
      </c>
    </row>
    <row r="37" spans="1:12" s="11" customFormat="1" ht="15" customHeight="1">
      <c r="A37" s="20" t="s">
        <v>105</v>
      </c>
      <c r="B37" s="8">
        <v>495</v>
      </c>
      <c r="C37" s="28" t="s">
        <v>125</v>
      </c>
      <c r="D37" s="8">
        <v>200</v>
      </c>
      <c r="E37" s="23">
        <v>0.6</v>
      </c>
      <c r="F37" s="23">
        <v>0.1</v>
      </c>
      <c r="G37" s="23">
        <v>20.100000000000001</v>
      </c>
      <c r="H37" s="23">
        <v>84</v>
      </c>
      <c r="I37" s="23">
        <v>20.100000000000001</v>
      </c>
      <c r="J37" s="23">
        <v>14.4</v>
      </c>
      <c r="K37" s="23">
        <v>0.69</v>
      </c>
      <c r="L37" s="23">
        <v>0.2</v>
      </c>
    </row>
    <row r="38" spans="1:12" s="11" customFormat="1" ht="15" customHeight="1">
      <c r="A38" s="27"/>
      <c r="B38" s="8"/>
      <c r="C38" s="21" t="s">
        <v>11</v>
      </c>
      <c r="D38" s="8">
        <v>40</v>
      </c>
      <c r="E38" s="23">
        <v>3.04</v>
      </c>
      <c r="F38" s="23">
        <v>0.32</v>
      </c>
      <c r="G38" s="23">
        <v>19.440000000000001</v>
      </c>
      <c r="H38" s="23">
        <v>95.2</v>
      </c>
      <c r="I38" s="23">
        <v>8</v>
      </c>
      <c r="J38" s="23">
        <v>5.6</v>
      </c>
      <c r="K38" s="23">
        <v>0.44</v>
      </c>
      <c r="L38" s="23">
        <v>0</v>
      </c>
    </row>
    <row r="39" spans="1:12" s="11" customFormat="1" ht="15" customHeight="1">
      <c r="A39" s="27"/>
      <c r="B39" s="27"/>
      <c r="C39" s="27" t="s">
        <v>52</v>
      </c>
      <c r="D39" s="8">
        <v>72</v>
      </c>
      <c r="E39" s="22">
        <v>4.97</v>
      </c>
      <c r="F39" s="22">
        <v>0.86</v>
      </c>
      <c r="G39" s="22">
        <v>30.53</v>
      </c>
      <c r="H39" s="22">
        <v>154.08000000000001</v>
      </c>
      <c r="I39" s="22">
        <v>19.440000000000001</v>
      </c>
      <c r="J39" s="22">
        <v>33.119999999999997</v>
      </c>
      <c r="K39" s="22">
        <v>2.52</v>
      </c>
      <c r="L39" s="22">
        <v>0</v>
      </c>
    </row>
    <row r="40" spans="1:12" s="12" customFormat="1" ht="15" customHeight="1">
      <c r="A40" s="57" t="s">
        <v>35</v>
      </c>
      <c r="B40" s="57"/>
      <c r="C40" s="57"/>
      <c r="D40" s="9"/>
      <c r="E40" s="10">
        <f t="shared" ref="E40:L40" si="4">SUM(E32:E39)</f>
        <v>28.33</v>
      </c>
      <c r="F40" s="10">
        <f t="shared" si="4"/>
        <v>21.340000000000003</v>
      </c>
      <c r="G40" s="10">
        <f t="shared" si="4"/>
        <v>134.84</v>
      </c>
      <c r="H40" s="10">
        <f t="shared" si="4"/>
        <v>851.59000000000015</v>
      </c>
      <c r="I40" s="10">
        <f t="shared" si="4"/>
        <v>163.63</v>
      </c>
      <c r="J40" s="10">
        <f t="shared" si="4"/>
        <v>141.79</v>
      </c>
      <c r="K40" s="10">
        <f t="shared" si="4"/>
        <v>6.39</v>
      </c>
      <c r="L40" s="10">
        <f t="shared" si="4"/>
        <v>62.32</v>
      </c>
    </row>
    <row r="41" spans="1:12" s="12" customFormat="1" ht="15" customHeight="1">
      <c r="A41" s="55" t="s">
        <v>36</v>
      </c>
      <c r="B41" s="55"/>
      <c r="C41" s="55"/>
      <c r="D41" s="9"/>
      <c r="E41" s="10">
        <f t="shared" ref="E41:L41" si="5">E30+E40</f>
        <v>56.25</v>
      </c>
      <c r="F41" s="10">
        <f t="shared" si="5"/>
        <v>39.19</v>
      </c>
      <c r="G41" s="10">
        <f t="shared" si="5"/>
        <v>232.68</v>
      </c>
      <c r="H41" s="10">
        <f t="shared" si="5"/>
        <v>1521.5900000000001</v>
      </c>
      <c r="I41" s="10">
        <f t="shared" si="5"/>
        <v>645.29999999999995</v>
      </c>
      <c r="J41" s="10">
        <f t="shared" si="5"/>
        <v>221.79</v>
      </c>
      <c r="K41" s="10">
        <f t="shared" si="5"/>
        <v>11.05</v>
      </c>
      <c r="L41" s="10">
        <f t="shared" si="5"/>
        <v>123.93</v>
      </c>
    </row>
    <row r="42" spans="1:12" s="11" customFormat="1" ht="15" customHeight="1">
      <c r="A42" s="39" t="s">
        <v>41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67"/>
    </row>
    <row r="43" spans="1:12" s="11" customFormat="1" ht="15" customHeight="1">
      <c r="A43" s="50" t="s">
        <v>34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68"/>
    </row>
    <row r="44" spans="1:12" s="11" customFormat="1" ht="15" customHeight="1">
      <c r="A44" s="20" t="s">
        <v>105</v>
      </c>
      <c r="B44" s="5">
        <v>233</v>
      </c>
      <c r="C44" s="30" t="s">
        <v>23</v>
      </c>
      <c r="D44" s="5">
        <v>200</v>
      </c>
      <c r="E44" s="22">
        <v>6</v>
      </c>
      <c r="F44" s="22">
        <v>6.86</v>
      </c>
      <c r="G44" s="22">
        <v>28.54</v>
      </c>
      <c r="H44" s="22">
        <v>199.8</v>
      </c>
      <c r="I44" s="22">
        <v>119.74</v>
      </c>
      <c r="J44" s="22">
        <v>37.1</v>
      </c>
      <c r="K44" s="22">
        <v>0.94</v>
      </c>
      <c r="L44" s="8">
        <v>1.18</v>
      </c>
    </row>
    <row r="45" spans="1:12" s="11" customFormat="1" ht="15" customHeight="1">
      <c r="A45" s="20"/>
      <c r="B45" s="20"/>
      <c r="C45" s="21" t="s">
        <v>4</v>
      </c>
      <c r="D45" s="5">
        <v>20</v>
      </c>
      <c r="E45" s="22">
        <v>0.16</v>
      </c>
      <c r="F45" s="22">
        <v>14.5</v>
      </c>
      <c r="G45" s="22">
        <v>0.26</v>
      </c>
      <c r="H45" s="22">
        <v>132.18</v>
      </c>
      <c r="I45" s="23">
        <v>0.48</v>
      </c>
      <c r="J45" s="23">
        <v>0</v>
      </c>
      <c r="K45" s="23">
        <v>0</v>
      </c>
      <c r="L45" s="23">
        <v>0</v>
      </c>
    </row>
    <row r="46" spans="1:12" s="11" customFormat="1" ht="15" customHeight="1">
      <c r="A46" s="20" t="s">
        <v>105</v>
      </c>
      <c r="B46" s="20">
        <v>462</v>
      </c>
      <c r="C46" s="21" t="s">
        <v>7</v>
      </c>
      <c r="D46" s="5">
        <v>200</v>
      </c>
      <c r="E46" s="22">
        <v>3.3</v>
      </c>
      <c r="F46" s="22">
        <v>2.9</v>
      </c>
      <c r="G46" s="22">
        <v>13.8</v>
      </c>
      <c r="H46" s="22">
        <v>94</v>
      </c>
      <c r="I46" s="25">
        <v>111.3</v>
      </c>
      <c r="J46" s="25">
        <v>22.3</v>
      </c>
      <c r="K46" s="25">
        <v>0.65</v>
      </c>
      <c r="L46" s="23">
        <v>0.7</v>
      </c>
    </row>
    <row r="47" spans="1:12" s="11" customFormat="1" ht="15" customHeight="1">
      <c r="A47" s="20"/>
      <c r="B47" s="20"/>
      <c r="C47" s="21" t="s">
        <v>112</v>
      </c>
      <c r="D47" s="5">
        <v>80</v>
      </c>
      <c r="E47" s="22">
        <v>6.16</v>
      </c>
      <c r="F47" s="22">
        <v>2.4</v>
      </c>
      <c r="G47" s="22">
        <v>39.840000000000003</v>
      </c>
      <c r="H47" s="22">
        <v>209.6</v>
      </c>
      <c r="I47" s="22">
        <v>17.600000000000001</v>
      </c>
      <c r="J47" s="22">
        <v>26.4</v>
      </c>
      <c r="K47" s="22">
        <v>1.6</v>
      </c>
      <c r="L47" s="22">
        <v>0</v>
      </c>
    </row>
    <row r="48" spans="1:12" s="11" customFormat="1" ht="15" customHeight="1">
      <c r="A48" s="20"/>
      <c r="B48" s="20"/>
      <c r="C48" s="21" t="s">
        <v>98</v>
      </c>
      <c r="D48" s="5">
        <v>100</v>
      </c>
      <c r="E48" s="22">
        <v>0.4</v>
      </c>
      <c r="F48" s="22">
        <v>0.4</v>
      </c>
      <c r="G48" s="22">
        <v>9.8000000000000007</v>
      </c>
      <c r="H48" s="22">
        <v>44</v>
      </c>
      <c r="I48" s="25">
        <v>16.100000000000001</v>
      </c>
      <c r="J48" s="25">
        <v>9</v>
      </c>
      <c r="K48" s="25">
        <v>2.21</v>
      </c>
      <c r="L48" s="23">
        <v>7</v>
      </c>
    </row>
    <row r="49" spans="1:12" s="11" customFormat="1" ht="15" customHeight="1">
      <c r="A49" s="20"/>
      <c r="B49" s="20"/>
      <c r="C49" s="21"/>
      <c r="D49" s="5"/>
      <c r="E49" s="22"/>
      <c r="F49" s="22"/>
      <c r="G49" s="22"/>
      <c r="H49" s="22"/>
      <c r="I49" s="25"/>
      <c r="J49" s="25"/>
      <c r="K49" s="25"/>
      <c r="L49" s="23"/>
    </row>
    <row r="50" spans="1:12" s="12" customFormat="1" ht="15" customHeight="1">
      <c r="A50" s="52" t="s">
        <v>37</v>
      </c>
      <c r="B50" s="52"/>
      <c r="C50" s="52"/>
      <c r="D50" s="6"/>
      <c r="E50" s="7">
        <f t="shared" ref="E50:L50" si="6">SUM(E44:E49)</f>
        <v>16.02</v>
      </c>
      <c r="F50" s="7">
        <f t="shared" si="6"/>
        <v>27.059999999999995</v>
      </c>
      <c r="G50" s="7">
        <f t="shared" si="6"/>
        <v>92.24</v>
      </c>
      <c r="H50" s="7">
        <f t="shared" si="6"/>
        <v>679.58</v>
      </c>
      <c r="I50" s="7">
        <f t="shared" si="6"/>
        <v>265.21999999999997</v>
      </c>
      <c r="J50" s="7">
        <f t="shared" si="6"/>
        <v>94.800000000000011</v>
      </c>
      <c r="K50" s="7">
        <f t="shared" si="6"/>
        <v>5.4</v>
      </c>
      <c r="L50" s="7">
        <f t="shared" si="6"/>
        <v>8.879999999999999</v>
      </c>
    </row>
    <row r="51" spans="1:12" s="11" customFormat="1" ht="15" customHeight="1">
      <c r="A51" s="53" t="s">
        <v>33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69"/>
    </row>
    <row r="52" spans="1:12" s="11" customFormat="1" ht="15" customHeight="1">
      <c r="A52" s="20" t="s">
        <v>105</v>
      </c>
      <c r="B52" s="8">
        <v>18</v>
      </c>
      <c r="C52" s="28" t="s">
        <v>24</v>
      </c>
      <c r="D52" s="8">
        <v>100</v>
      </c>
      <c r="E52" s="23">
        <v>1</v>
      </c>
      <c r="F52" s="23">
        <v>6.2</v>
      </c>
      <c r="G52" s="23">
        <v>3.6</v>
      </c>
      <c r="H52" s="23">
        <v>74</v>
      </c>
      <c r="I52" s="23">
        <v>18</v>
      </c>
      <c r="J52" s="23">
        <v>17</v>
      </c>
      <c r="K52" s="23">
        <v>0.7</v>
      </c>
      <c r="L52" s="8">
        <v>13.8</v>
      </c>
    </row>
    <row r="53" spans="1:12" s="11" customFormat="1" ht="15" customHeight="1">
      <c r="A53" s="20" t="s">
        <v>105</v>
      </c>
      <c r="B53" s="8">
        <v>95</v>
      </c>
      <c r="C53" s="28" t="s">
        <v>63</v>
      </c>
      <c r="D53" s="8">
        <v>250</v>
      </c>
      <c r="E53" s="23">
        <v>1.8</v>
      </c>
      <c r="F53" s="23">
        <v>4.43</v>
      </c>
      <c r="G53" s="23">
        <v>7.15</v>
      </c>
      <c r="H53" s="23">
        <v>75.63</v>
      </c>
      <c r="I53" s="23">
        <v>40.880000000000003</v>
      </c>
      <c r="J53" s="23">
        <v>25.68</v>
      </c>
      <c r="K53" s="23">
        <v>1.22</v>
      </c>
      <c r="L53" s="8">
        <v>7.48</v>
      </c>
    </row>
    <row r="54" spans="1:12" s="11" customFormat="1" ht="15" customHeight="1">
      <c r="A54" s="20" t="s">
        <v>105</v>
      </c>
      <c r="B54" s="8">
        <v>334</v>
      </c>
      <c r="C54" s="28" t="s">
        <v>64</v>
      </c>
      <c r="D54" s="8">
        <v>250</v>
      </c>
      <c r="E54" s="23">
        <v>27.13</v>
      </c>
      <c r="F54" s="23">
        <v>19.88</v>
      </c>
      <c r="G54" s="23">
        <v>22.38</v>
      </c>
      <c r="H54" s="23">
        <v>376.25</v>
      </c>
      <c r="I54" s="23">
        <v>39.25</v>
      </c>
      <c r="J54" s="23">
        <v>57.38</v>
      </c>
      <c r="K54" s="23">
        <v>4.41</v>
      </c>
      <c r="L54" s="8">
        <v>14.5</v>
      </c>
    </row>
    <row r="55" spans="1:12" s="11" customFormat="1" ht="15" customHeight="1">
      <c r="A55" s="20" t="s">
        <v>105</v>
      </c>
      <c r="B55" s="8">
        <v>488</v>
      </c>
      <c r="C55" s="28" t="s">
        <v>100</v>
      </c>
      <c r="D55" s="8">
        <v>200</v>
      </c>
      <c r="E55" s="23">
        <v>0.5</v>
      </c>
      <c r="F55" s="23">
        <v>0.2</v>
      </c>
      <c r="G55" s="23">
        <v>15.6</v>
      </c>
      <c r="H55" s="23">
        <v>67</v>
      </c>
      <c r="I55" s="23">
        <v>19.100000000000001</v>
      </c>
      <c r="J55" s="23">
        <v>8</v>
      </c>
      <c r="K55" s="23">
        <v>0.93</v>
      </c>
      <c r="L55" s="8">
        <v>9.1</v>
      </c>
    </row>
    <row r="56" spans="1:12" s="11" customFormat="1" ht="15" customHeight="1">
      <c r="A56" s="27"/>
      <c r="B56" s="8"/>
      <c r="C56" s="21" t="s">
        <v>11</v>
      </c>
      <c r="D56" s="8">
        <v>40</v>
      </c>
      <c r="E56" s="23">
        <v>3.04</v>
      </c>
      <c r="F56" s="23">
        <v>0.32</v>
      </c>
      <c r="G56" s="23">
        <v>19.440000000000001</v>
      </c>
      <c r="H56" s="23">
        <v>95.2</v>
      </c>
      <c r="I56" s="23">
        <v>8</v>
      </c>
      <c r="J56" s="23">
        <v>5.6</v>
      </c>
      <c r="K56" s="23">
        <v>0.44</v>
      </c>
      <c r="L56" s="23">
        <v>0</v>
      </c>
    </row>
    <row r="57" spans="1:12" s="11" customFormat="1" ht="15" customHeight="1">
      <c r="A57" s="27"/>
      <c r="B57" s="27"/>
      <c r="C57" s="27" t="s">
        <v>52</v>
      </c>
      <c r="D57" s="8">
        <v>72</v>
      </c>
      <c r="E57" s="22">
        <v>4.97</v>
      </c>
      <c r="F57" s="22">
        <v>0.86</v>
      </c>
      <c r="G57" s="22">
        <v>30.53</v>
      </c>
      <c r="H57" s="22">
        <v>154.08000000000001</v>
      </c>
      <c r="I57" s="22">
        <v>19.440000000000001</v>
      </c>
      <c r="J57" s="22">
        <v>33.119999999999997</v>
      </c>
      <c r="K57" s="22">
        <v>2.52</v>
      </c>
      <c r="L57" s="22">
        <v>0</v>
      </c>
    </row>
    <row r="58" spans="1:12" s="12" customFormat="1" ht="15" customHeight="1">
      <c r="A58" s="55" t="s">
        <v>35</v>
      </c>
      <c r="B58" s="55"/>
      <c r="C58" s="55"/>
      <c r="D58" s="9"/>
      <c r="E58" s="10">
        <f t="shared" ref="E58:L58" si="7">SUM(E52:E57)</f>
        <v>38.44</v>
      </c>
      <c r="F58" s="10">
        <f t="shared" si="7"/>
        <v>31.889999999999997</v>
      </c>
      <c r="G58" s="10">
        <f t="shared" si="7"/>
        <v>98.7</v>
      </c>
      <c r="H58" s="10">
        <f t="shared" si="7"/>
        <v>842.16000000000008</v>
      </c>
      <c r="I58" s="10">
        <f t="shared" si="7"/>
        <v>144.66999999999999</v>
      </c>
      <c r="J58" s="10">
        <f t="shared" si="7"/>
        <v>146.78</v>
      </c>
      <c r="K58" s="10">
        <f t="shared" si="7"/>
        <v>10.220000000000001</v>
      </c>
      <c r="L58" s="10">
        <f t="shared" si="7"/>
        <v>44.88</v>
      </c>
    </row>
    <row r="59" spans="1:12" s="12" customFormat="1" ht="15" customHeight="1">
      <c r="A59" s="55" t="s">
        <v>36</v>
      </c>
      <c r="B59" s="55"/>
      <c r="C59" s="55"/>
      <c r="D59" s="9"/>
      <c r="E59" s="10">
        <f t="shared" ref="E59:L59" si="8">E50+E58</f>
        <v>54.459999999999994</v>
      </c>
      <c r="F59" s="10">
        <f t="shared" si="8"/>
        <v>58.949999999999989</v>
      </c>
      <c r="G59" s="10">
        <f t="shared" si="8"/>
        <v>190.94</v>
      </c>
      <c r="H59" s="10">
        <f t="shared" si="8"/>
        <v>1521.7400000000002</v>
      </c>
      <c r="I59" s="10">
        <f t="shared" si="8"/>
        <v>409.89</v>
      </c>
      <c r="J59" s="10">
        <f t="shared" si="8"/>
        <v>241.58</v>
      </c>
      <c r="K59" s="10">
        <f t="shared" si="8"/>
        <v>15.620000000000001</v>
      </c>
      <c r="L59" s="10">
        <f t="shared" si="8"/>
        <v>53.760000000000005</v>
      </c>
    </row>
    <row r="60" spans="1:12" s="11" customFormat="1" ht="15" customHeight="1">
      <c r="A60" s="39" t="s">
        <v>42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67"/>
    </row>
    <row r="61" spans="1:12" s="11" customFormat="1" ht="15" customHeight="1">
      <c r="A61" s="50" t="s">
        <v>34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68"/>
    </row>
    <row r="62" spans="1:12" s="11" customFormat="1" ht="15" customHeight="1">
      <c r="A62" s="20" t="s">
        <v>105</v>
      </c>
      <c r="B62" s="5">
        <v>230</v>
      </c>
      <c r="C62" s="30" t="s">
        <v>27</v>
      </c>
      <c r="D62" s="5">
        <v>200</v>
      </c>
      <c r="E62" s="22">
        <v>5.46</v>
      </c>
      <c r="F62" s="22">
        <v>6.2</v>
      </c>
      <c r="G62" s="22">
        <v>25.82</v>
      </c>
      <c r="H62" s="22">
        <v>181</v>
      </c>
      <c r="I62" s="22">
        <v>121.7</v>
      </c>
      <c r="J62" s="22">
        <v>27.54</v>
      </c>
      <c r="K62" s="22">
        <v>1.23</v>
      </c>
      <c r="L62" s="8">
        <v>1.18</v>
      </c>
    </row>
    <row r="63" spans="1:12" s="11" customFormat="1" ht="15" customHeight="1">
      <c r="A63" s="20"/>
      <c r="B63" s="20"/>
      <c r="C63" s="21" t="s">
        <v>4</v>
      </c>
      <c r="D63" s="5">
        <v>20</v>
      </c>
      <c r="E63" s="22">
        <v>0.16</v>
      </c>
      <c r="F63" s="22">
        <v>14.5</v>
      </c>
      <c r="G63" s="22">
        <v>0.26</v>
      </c>
      <c r="H63" s="22">
        <v>132.18</v>
      </c>
      <c r="I63" s="23">
        <v>0.48</v>
      </c>
      <c r="J63" s="23">
        <v>0</v>
      </c>
      <c r="K63" s="23">
        <v>0</v>
      </c>
      <c r="L63" s="23">
        <v>0</v>
      </c>
    </row>
    <row r="64" spans="1:12" s="11" customFormat="1" ht="15" customHeight="1">
      <c r="A64" s="20" t="s">
        <v>105</v>
      </c>
      <c r="B64" s="20">
        <v>464</v>
      </c>
      <c r="C64" s="21" t="s">
        <v>19</v>
      </c>
      <c r="D64" s="5">
        <v>200</v>
      </c>
      <c r="E64" s="22">
        <v>1.4</v>
      </c>
      <c r="F64" s="22">
        <v>1.2</v>
      </c>
      <c r="G64" s="22">
        <v>11.4</v>
      </c>
      <c r="H64" s="22">
        <v>63</v>
      </c>
      <c r="I64" s="25">
        <v>54.3</v>
      </c>
      <c r="J64" s="25">
        <v>6.3</v>
      </c>
      <c r="K64" s="25">
        <v>7.0000000000000007E-2</v>
      </c>
      <c r="L64" s="23">
        <v>0.3</v>
      </c>
    </row>
    <row r="65" spans="1:12" s="11" customFormat="1" ht="15" customHeight="1">
      <c r="A65" s="20"/>
      <c r="B65" s="20"/>
      <c r="C65" s="21" t="s">
        <v>112</v>
      </c>
      <c r="D65" s="5">
        <v>80</v>
      </c>
      <c r="E65" s="22">
        <v>6.16</v>
      </c>
      <c r="F65" s="22">
        <v>2.4</v>
      </c>
      <c r="G65" s="22">
        <v>39.840000000000003</v>
      </c>
      <c r="H65" s="22">
        <v>209.6</v>
      </c>
      <c r="I65" s="22">
        <v>17.600000000000001</v>
      </c>
      <c r="J65" s="22">
        <v>26.4</v>
      </c>
      <c r="K65" s="22">
        <v>1.6</v>
      </c>
      <c r="L65" s="22">
        <v>0</v>
      </c>
    </row>
    <row r="66" spans="1:12" s="11" customFormat="1" ht="15" customHeight="1">
      <c r="A66" s="20"/>
      <c r="B66" s="20"/>
      <c r="C66" s="21" t="s">
        <v>95</v>
      </c>
      <c r="D66" s="5">
        <v>100</v>
      </c>
      <c r="E66" s="22">
        <v>0.4</v>
      </c>
      <c r="F66" s="22">
        <v>0.3</v>
      </c>
      <c r="G66" s="22">
        <v>9.5</v>
      </c>
      <c r="H66" s="22">
        <v>42</v>
      </c>
      <c r="I66" s="25">
        <v>19</v>
      </c>
      <c r="J66" s="25">
        <v>12</v>
      </c>
      <c r="K66" s="25">
        <v>2.2999999999999998</v>
      </c>
      <c r="L66" s="23">
        <v>5</v>
      </c>
    </row>
    <row r="67" spans="1:12" s="11" customFormat="1" ht="15" customHeight="1">
      <c r="A67" s="20"/>
      <c r="B67" s="20"/>
      <c r="C67" s="21" t="s">
        <v>123</v>
      </c>
      <c r="D67" s="5">
        <v>40</v>
      </c>
      <c r="E67" s="22">
        <v>1.36</v>
      </c>
      <c r="F67" s="22">
        <v>12.08</v>
      </c>
      <c r="G67" s="22">
        <v>25.88</v>
      </c>
      <c r="H67" s="22">
        <v>215.6</v>
      </c>
      <c r="I67" s="25">
        <v>3.2</v>
      </c>
      <c r="J67" s="25">
        <v>0.8</v>
      </c>
      <c r="K67" s="25">
        <v>0.2</v>
      </c>
      <c r="L67" s="23">
        <v>0</v>
      </c>
    </row>
    <row r="68" spans="1:12" s="12" customFormat="1" ht="15" customHeight="1">
      <c r="A68" s="52" t="s">
        <v>37</v>
      </c>
      <c r="B68" s="52"/>
      <c r="C68" s="52"/>
      <c r="D68" s="6"/>
      <c r="E68" s="7">
        <f t="shared" ref="E68:L68" si="9">SUM(E62:E67)</f>
        <v>14.94</v>
      </c>
      <c r="F68" s="7">
        <f t="shared" si="9"/>
        <v>36.68</v>
      </c>
      <c r="G68" s="7">
        <f t="shared" si="9"/>
        <v>112.7</v>
      </c>
      <c r="H68" s="7">
        <f t="shared" si="9"/>
        <v>843.38</v>
      </c>
      <c r="I68" s="7">
        <f t="shared" si="9"/>
        <v>216.28</v>
      </c>
      <c r="J68" s="7">
        <f t="shared" si="9"/>
        <v>73.039999999999992</v>
      </c>
      <c r="K68" s="7">
        <f t="shared" si="9"/>
        <v>5.4</v>
      </c>
      <c r="L68" s="7">
        <f t="shared" si="9"/>
        <v>6.48</v>
      </c>
    </row>
    <row r="69" spans="1:12" s="11" customFormat="1" ht="15" customHeight="1">
      <c r="A69" s="53" t="s">
        <v>33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69"/>
    </row>
    <row r="70" spans="1:12" s="11" customFormat="1" ht="15" customHeight="1">
      <c r="A70" s="20" t="s">
        <v>105</v>
      </c>
      <c r="B70" s="8">
        <v>5</v>
      </c>
      <c r="C70" s="28" t="s">
        <v>20</v>
      </c>
      <c r="D70" s="8">
        <v>100</v>
      </c>
      <c r="E70" s="23">
        <v>1.3</v>
      </c>
      <c r="F70" s="23">
        <v>6.1</v>
      </c>
      <c r="G70" s="23">
        <v>2.8</v>
      </c>
      <c r="H70" s="23">
        <v>71</v>
      </c>
      <c r="I70" s="23">
        <v>35</v>
      </c>
      <c r="J70" s="23">
        <v>16</v>
      </c>
      <c r="K70" s="23">
        <v>0.6</v>
      </c>
      <c r="L70" s="8">
        <v>13.4</v>
      </c>
    </row>
    <row r="71" spans="1:12" s="11" customFormat="1" ht="15" customHeight="1">
      <c r="A71" s="20" t="s">
        <v>105</v>
      </c>
      <c r="B71" s="8">
        <v>101</v>
      </c>
      <c r="C71" s="28" t="s">
        <v>76</v>
      </c>
      <c r="D71" s="8">
        <v>250</v>
      </c>
      <c r="E71" s="23">
        <v>1.95</v>
      </c>
      <c r="F71" s="23">
        <v>5.08</v>
      </c>
      <c r="G71" s="23">
        <v>13.45</v>
      </c>
      <c r="H71" s="23">
        <v>107.25</v>
      </c>
      <c r="I71" s="23">
        <v>25.5</v>
      </c>
      <c r="J71" s="23">
        <v>25.5</v>
      </c>
      <c r="K71" s="23">
        <v>0.98</v>
      </c>
      <c r="L71" s="8">
        <v>9.8800000000000008</v>
      </c>
    </row>
    <row r="72" spans="1:12" s="11" customFormat="1" ht="15" customHeight="1">
      <c r="A72" s="20" t="s">
        <v>105</v>
      </c>
      <c r="B72" s="8">
        <v>333</v>
      </c>
      <c r="C72" s="28" t="s">
        <v>96</v>
      </c>
      <c r="D72" s="8">
        <v>100</v>
      </c>
      <c r="E72" s="23">
        <v>8.6999999999999993</v>
      </c>
      <c r="F72" s="23">
        <v>8.6</v>
      </c>
      <c r="G72" s="23">
        <v>4.2</v>
      </c>
      <c r="H72" s="23">
        <v>129</v>
      </c>
      <c r="I72" s="23">
        <v>29.1</v>
      </c>
      <c r="J72" s="23">
        <v>19.5</v>
      </c>
      <c r="K72" s="23">
        <v>1.48</v>
      </c>
      <c r="L72" s="8">
        <v>4.4000000000000004</v>
      </c>
    </row>
    <row r="73" spans="1:12" s="11" customFormat="1" ht="15" customHeight="1">
      <c r="A73" s="20" t="s">
        <v>105</v>
      </c>
      <c r="B73" s="8">
        <v>202</v>
      </c>
      <c r="C73" s="28" t="s">
        <v>28</v>
      </c>
      <c r="D73" s="8">
        <v>180</v>
      </c>
      <c r="E73" s="23">
        <v>6.75</v>
      </c>
      <c r="F73" s="23">
        <v>6.91</v>
      </c>
      <c r="G73" s="23">
        <v>6.39</v>
      </c>
      <c r="H73" s="23">
        <v>208.26</v>
      </c>
      <c r="I73" s="23">
        <v>16.899999999999999</v>
      </c>
      <c r="J73" s="23">
        <v>106.5</v>
      </c>
      <c r="K73" s="23">
        <v>3.6</v>
      </c>
      <c r="L73" s="23">
        <v>0</v>
      </c>
    </row>
    <row r="74" spans="1:12" s="11" customFormat="1" ht="15" customHeight="1">
      <c r="A74" s="20"/>
      <c r="B74" s="8"/>
      <c r="C74" s="28" t="s">
        <v>65</v>
      </c>
      <c r="D74" s="8">
        <v>200</v>
      </c>
      <c r="E74" s="23">
        <v>1</v>
      </c>
      <c r="F74" s="23">
        <v>0.2</v>
      </c>
      <c r="G74" s="23">
        <v>20.2</v>
      </c>
      <c r="H74" s="23">
        <v>86</v>
      </c>
      <c r="I74" s="23">
        <v>14</v>
      </c>
      <c r="J74" s="23">
        <v>8</v>
      </c>
      <c r="K74" s="23">
        <v>2.8</v>
      </c>
      <c r="L74" s="23">
        <v>4</v>
      </c>
    </row>
    <row r="75" spans="1:12" s="11" customFormat="1" ht="15" customHeight="1">
      <c r="A75" s="27"/>
      <c r="B75" s="8"/>
      <c r="C75" s="21" t="s">
        <v>11</v>
      </c>
      <c r="D75" s="8">
        <v>40</v>
      </c>
      <c r="E75" s="23">
        <v>3.04</v>
      </c>
      <c r="F75" s="23">
        <v>0.32</v>
      </c>
      <c r="G75" s="23">
        <v>19.440000000000001</v>
      </c>
      <c r="H75" s="23">
        <v>95.2</v>
      </c>
      <c r="I75" s="23">
        <v>8</v>
      </c>
      <c r="J75" s="23">
        <v>5.6</v>
      </c>
      <c r="K75" s="23">
        <v>0.44</v>
      </c>
      <c r="L75" s="23">
        <v>0</v>
      </c>
    </row>
    <row r="76" spans="1:12" s="11" customFormat="1" ht="15" customHeight="1">
      <c r="A76" s="27"/>
      <c r="B76" s="27"/>
      <c r="C76" s="27" t="s">
        <v>52</v>
      </c>
      <c r="D76" s="8">
        <v>72</v>
      </c>
      <c r="E76" s="22">
        <v>4.97</v>
      </c>
      <c r="F76" s="22">
        <v>0.86</v>
      </c>
      <c r="G76" s="22">
        <v>30.53</v>
      </c>
      <c r="H76" s="22">
        <v>154.08000000000001</v>
      </c>
      <c r="I76" s="22">
        <v>19.440000000000001</v>
      </c>
      <c r="J76" s="22">
        <v>33.119999999999997</v>
      </c>
      <c r="K76" s="22">
        <v>2.52</v>
      </c>
      <c r="L76" s="22">
        <v>0</v>
      </c>
    </row>
    <row r="77" spans="1:12" s="12" customFormat="1" ht="15" customHeight="1">
      <c r="A77" s="55" t="s">
        <v>35</v>
      </c>
      <c r="B77" s="55"/>
      <c r="C77" s="55"/>
      <c r="D77" s="9"/>
      <c r="E77" s="10">
        <f t="shared" ref="E77:L77" si="10">SUM(E70:E76)</f>
        <v>27.709999999999997</v>
      </c>
      <c r="F77" s="10">
        <f t="shared" si="10"/>
        <v>28.07</v>
      </c>
      <c r="G77" s="10">
        <f t="shared" si="10"/>
        <v>97.01</v>
      </c>
      <c r="H77" s="10">
        <f t="shared" si="10"/>
        <v>850.79000000000008</v>
      </c>
      <c r="I77" s="10">
        <f t="shared" si="10"/>
        <v>147.94</v>
      </c>
      <c r="J77" s="10">
        <f t="shared" si="10"/>
        <v>214.22</v>
      </c>
      <c r="K77" s="10">
        <f t="shared" si="10"/>
        <v>12.42</v>
      </c>
      <c r="L77" s="10">
        <f t="shared" si="10"/>
        <v>31.68</v>
      </c>
    </row>
    <row r="78" spans="1:12" s="12" customFormat="1" ht="15" customHeight="1">
      <c r="A78" s="55" t="s">
        <v>36</v>
      </c>
      <c r="B78" s="55"/>
      <c r="C78" s="55"/>
      <c r="D78" s="9"/>
      <c r="E78" s="10">
        <f t="shared" ref="E78:L78" si="11">E68+E77</f>
        <v>42.65</v>
      </c>
      <c r="F78" s="10">
        <f t="shared" si="11"/>
        <v>64.75</v>
      </c>
      <c r="G78" s="10">
        <f t="shared" si="11"/>
        <v>209.71</v>
      </c>
      <c r="H78" s="10">
        <f t="shared" si="11"/>
        <v>1694.17</v>
      </c>
      <c r="I78" s="10">
        <f t="shared" si="11"/>
        <v>364.22</v>
      </c>
      <c r="J78" s="10">
        <f t="shared" si="11"/>
        <v>287.26</v>
      </c>
      <c r="K78" s="10">
        <f t="shared" si="11"/>
        <v>17.82</v>
      </c>
      <c r="L78" s="10">
        <f t="shared" si="11"/>
        <v>38.159999999999997</v>
      </c>
    </row>
    <row r="79" spans="1:12" s="11" customFormat="1" ht="15" customHeight="1">
      <c r="A79" s="39" t="s">
        <v>43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67"/>
    </row>
    <row r="80" spans="1:12" s="11" customFormat="1" ht="15" customHeight="1">
      <c r="A80" s="50" t="s">
        <v>34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68"/>
    </row>
    <row r="81" spans="1:12" s="11" customFormat="1" ht="15" customHeight="1">
      <c r="A81" s="20" t="s">
        <v>105</v>
      </c>
      <c r="B81" s="20">
        <v>279</v>
      </c>
      <c r="C81" s="21" t="s">
        <v>97</v>
      </c>
      <c r="D81" s="5">
        <v>200</v>
      </c>
      <c r="E81" s="22">
        <v>42.1</v>
      </c>
      <c r="F81" s="22">
        <v>12.3</v>
      </c>
      <c r="G81" s="22">
        <v>33.700000000000003</v>
      </c>
      <c r="H81" s="22">
        <v>413.3</v>
      </c>
      <c r="I81" s="25">
        <v>367</v>
      </c>
      <c r="J81" s="25">
        <v>51</v>
      </c>
      <c r="K81" s="25">
        <v>1</v>
      </c>
      <c r="L81" s="8">
        <v>1</v>
      </c>
    </row>
    <row r="82" spans="1:12" s="11" customFormat="1" ht="15" customHeight="1">
      <c r="A82" s="20"/>
      <c r="B82" s="20"/>
      <c r="C82" s="21" t="s">
        <v>66</v>
      </c>
      <c r="D82" s="5">
        <v>30</v>
      </c>
      <c r="E82" s="22">
        <v>0.12</v>
      </c>
      <c r="F82" s="22">
        <v>0</v>
      </c>
      <c r="G82" s="22">
        <v>19.5</v>
      </c>
      <c r="H82" s="22">
        <v>78.599999999999994</v>
      </c>
      <c r="I82" s="25">
        <v>4.2</v>
      </c>
      <c r="J82" s="25">
        <v>2.1</v>
      </c>
      <c r="K82" s="25">
        <v>0.39</v>
      </c>
      <c r="L82" s="8">
        <v>0.15</v>
      </c>
    </row>
    <row r="83" spans="1:12" s="11" customFormat="1" ht="15" customHeight="1">
      <c r="A83" s="20"/>
      <c r="B83" s="20"/>
      <c r="C83" s="21" t="s">
        <v>59</v>
      </c>
      <c r="D83" s="5">
        <v>30</v>
      </c>
      <c r="E83" s="22">
        <v>6.96</v>
      </c>
      <c r="F83" s="22">
        <v>8.85</v>
      </c>
      <c r="G83" s="22">
        <v>0</v>
      </c>
      <c r="H83" s="22">
        <v>107.4</v>
      </c>
      <c r="I83" s="23">
        <v>264.27</v>
      </c>
      <c r="J83" s="23">
        <v>10.5</v>
      </c>
      <c r="K83" s="23">
        <v>0.3</v>
      </c>
      <c r="L83" s="8">
        <v>0.21</v>
      </c>
    </row>
    <row r="84" spans="1:12" s="11" customFormat="1" ht="15" customHeight="1">
      <c r="A84" s="20" t="s">
        <v>105</v>
      </c>
      <c r="B84" s="20">
        <v>460</v>
      </c>
      <c r="C84" s="21" t="s">
        <v>32</v>
      </c>
      <c r="D84" s="5">
        <v>200</v>
      </c>
      <c r="E84" s="22">
        <v>1.6</v>
      </c>
      <c r="F84" s="22">
        <v>1.3</v>
      </c>
      <c r="G84" s="22">
        <v>11.5</v>
      </c>
      <c r="H84" s="22">
        <v>64</v>
      </c>
      <c r="I84" s="25">
        <v>59.1</v>
      </c>
      <c r="J84" s="25">
        <v>10.5</v>
      </c>
      <c r="K84" s="25">
        <v>0.87</v>
      </c>
      <c r="L84" s="8">
        <v>0.3</v>
      </c>
    </row>
    <row r="85" spans="1:12" s="11" customFormat="1" ht="15" customHeight="1">
      <c r="A85" s="20"/>
      <c r="B85" s="20"/>
      <c r="C85" s="21" t="s">
        <v>112</v>
      </c>
      <c r="D85" s="5">
        <v>80</v>
      </c>
      <c r="E85" s="22">
        <v>6.16</v>
      </c>
      <c r="F85" s="22">
        <v>2.4</v>
      </c>
      <c r="G85" s="22">
        <v>39.840000000000003</v>
      </c>
      <c r="H85" s="22">
        <v>209.6</v>
      </c>
      <c r="I85" s="22">
        <v>17.600000000000001</v>
      </c>
      <c r="J85" s="22">
        <v>26.4</v>
      </c>
      <c r="K85" s="22">
        <v>1.6</v>
      </c>
      <c r="L85" s="22">
        <v>0</v>
      </c>
    </row>
    <row r="86" spans="1:12" s="11" customFormat="1" ht="15" customHeight="1">
      <c r="A86" s="20"/>
      <c r="B86" s="20"/>
      <c r="C86" s="21" t="s">
        <v>98</v>
      </c>
      <c r="D86" s="5">
        <v>100</v>
      </c>
      <c r="E86" s="22">
        <v>0.4</v>
      </c>
      <c r="F86" s="22">
        <v>0.4</v>
      </c>
      <c r="G86" s="22">
        <v>9.8000000000000007</v>
      </c>
      <c r="H86" s="22">
        <v>44</v>
      </c>
      <c r="I86" s="25">
        <v>16.100000000000001</v>
      </c>
      <c r="J86" s="25">
        <v>9</v>
      </c>
      <c r="K86" s="25">
        <v>2.21</v>
      </c>
      <c r="L86" s="23">
        <v>7</v>
      </c>
    </row>
    <row r="87" spans="1:12" s="12" customFormat="1" ht="15" customHeight="1">
      <c r="A87" s="52" t="s">
        <v>37</v>
      </c>
      <c r="B87" s="52"/>
      <c r="C87" s="52"/>
      <c r="D87" s="6"/>
      <c r="E87" s="7">
        <f t="shared" ref="E87:L87" si="12">SUM(E81:E86)</f>
        <v>57.339999999999996</v>
      </c>
      <c r="F87" s="7">
        <f t="shared" si="12"/>
        <v>25.249999999999996</v>
      </c>
      <c r="G87" s="7">
        <f t="shared" si="12"/>
        <v>114.34</v>
      </c>
      <c r="H87" s="7">
        <f t="shared" si="12"/>
        <v>916.9</v>
      </c>
      <c r="I87" s="7">
        <f t="shared" si="12"/>
        <v>728.2700000000001</v>
      </c>
      <c r="J87" s="7">
        <f t="shared" si="12"/>
        <v>109.5</v>
      </c>
      <c r="K87" s="7">
        <f t="shared" si="12"/>
        <v>6.37</v>
      </c>
      <c r="L87" s="7">
        <f t="shared" si="12"/>
        <v>8.66</v>
      </c>
    </row>
    <row r="88" spans="1:12" s="11" customFormat="1" ht="15" customHeight="1">
      <c r="A88" s="53" t="s">
        <v>33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69"/>
    </row>
    <row r="89" spans="1:12" s="11" customFormat="1" ht="15" customHeight="1">
      <c r="A89" s="20" t="s">
        <v>104</v>
      </c>
      <c r="B89" s="8">
        <v>33</v>
      </c>
      <c r="C89" s="28" t="s">
        <v>103</v>
      </c>
      <c r="D89" s="8">
        <v>100</v>
      </c>
      <c r="E89" s="23">
        <v>2</v>
      </c>
      <c r="F89" s="23">
        <v>11.1</v>
      </c>
      <c r="G89" s="23">
        <v>1.2</v>
      </c>
      <c r="H89" s="23">
        <v>111</v>
      </c>
      <c r="I89" s="23">
        <v>36.6</v>
      </c>
      <c r="J89" s="23">
        <v>121.6</v>
      </c>
      <c r="K89" s="23">
        <v>11.53</v>
      </c>
      <c r="L89" s="8">
        <v>2.4</v>
      </c>
    </row>
    <row r="90" spans="1:12" s="11" customFormat="1" ht="15" customHeight="1">
      <c r="A90" s="20" t="s">
        <v>104</v>
      </c>
      <c r="B90" s="8">
        <v>47</v>
      </c>
      <c r="C90" s="28" t="s">
        <v>114</v>
      </c>
      <c r="D90" s="8">
        <v>250</v>
      </c>
      <c r="E90" s="23">
        <v>6.2</v>
      </c>
      <c r="F90" s="23">
        <v>5.6</v>
      </c>
      <c r="G90" s="23">
        <v>22.3</v>
      </c>
      <c r="H90" s="23">
        <v>167</v>
      </c>
      <c r="I90" s="23">
        <v>51.9</v>
      </c>
      <c r="J90" s="23">
        <v>34.1</v>
      </c>
      <c r="K90" s="23">
        <v>2.7</v>
      </c>
      <c r="L90" s="8">
        <v>18.100000000000001</v>
      </c>
    </row>
    <row r="91" spans="1:12" s="11" customFormat="1" ht="15" customHeight="1">
      <c r="A91" s="20" t="s">
        <v>105</v>
      </c>
      <c r="B91" s="8">
        <v>362</v>
      </c>
      <c r="C91" s="28" t="s">
        <v>119</v>
      </c>
      <c r="D91" s="8" t="s">
        <v>121</v>
      </c>
      <c r="E91" s="23">
        <v>17.850000000000001</v>
      </c>
      <c r="F91" s="23">
        <v>10.8</v>
      </c>
      <c r="G91" s="23">
        <v>9.75</v>
      </c>
      <c r="H91" s="23">
        <v>207</v>
      </c>
      <c r="I91" s="23">
        <v>24.15</v>
      </c>
      <c r="J91" s="23">
        <v>34.65</v>
      </c>
      <c r="K91" s="23">
        <v>4.49</v>
      </c>
      <c r="L91" s="8">
        <v>3.15</v>
      </c>
    </row>
    <row r="92" spans="1:12" s="11" customFormat="1" ht="15" customHeight="1">
      <c r="A92" s="20" t="s">
        <v>105</v>
      </c>
      <c r="B92" s="8">
        <v>256</v>
      </c>
      <c r="C92" s="29" t="s">
        <v>21</v>
      </c>
      <c r="D92" s="8">
        <v>180</v>
      </c>
      <c r="E92" s="23">
        <v>6.66</v>
      </c>
      <c r="F92" s="23">
        <v>0.54</v>
      </c>
      <c r="G92" s="23">
        <v>35.479999999999997</v>
      </c>
      <c r="H92" s="23">
        <v>228.42</v>
      </c>
      <c r="I92" s="23">
        <v>16.54</v>
      </c>
      <c r="J92" s="23">
        <v>10.64</v>
      </c>
      <c r="K92" s="23">
        <v>1.29</v>
      </c>
      <c r="L92" s="23">
        <v>0</v>
      </c>
    </row>
    <row r="93" spans="1:12" s="11" customFormat="1" ht="15" customHeight="1">
      <c r="A93" s="20" t="s">
        <v>105</v>
      </c>
      <c r="B93" s="8">
        <v>494</v>
      </c>
      <c r="C93" s="29" t="s">
        <v>67</v>
      </c>
      <c r="D93" s="8">
        <v>200</v>
      </c>
      <c r="E93" s="23">
        <v>0.3</v>
      </c>
      <c r="F93" s="23">
        <v>0.01</v>
      </c>
      <c r="G93" s="23">
        <v>17.5</v>
      </c>
      <c r="H93" s="23">
        <v>72</v>
      </c>
      <c r="I93" s="23">
        <v>16.399999999999999</v>
      </c>
      <c r="J93" s="23">
        <v>4.3</v>
      </c>
      <c r="K93" s="23">
        <v>0.9</v>
      </c>
      <c r="L93" s="8">
        <v>0.1</v>
      </c>
    </row>
    <row r="94" spans="1:12" s="11" customFormat="1" ht="15" customHeight="1">
      <c r="A94" s="27"/>
      <c r="B94" s="8"/>
      <c r="C94" s="21" t="s">
        <v>11</v>
      </c>
      <c r="D94" s="8">
        <v>40</v>
      </c>
      <c r="E94" s="23">
        <v>3.04</v>
      </c>
      <c r="F94" s="23">
        <v>0.32</v>
      </c>
      <c r="G94" s="23">
        <v>19.440000000000001</v>
      </c>
      <c r="H94" s="23">
        <v>95.2</v>
      </c>
      <c r="I94" s="23">
        <v>8</v>
      </c>
      <c r="J94" s="23">
        <v>5.6</v>
      </c>
      <c r="K94" s="23">
        <v>0.44</v>
      </c>
      <c r="L94" s="23">
        <v>0</v>
      </c>
    </row>
    <row r="95" spans="1:12" s="11" customFormat="1" ht="15" customHeight="1">
      <c r="A95" s="27"/>
      <c r="B95" s="27"/>
      <c r="C95" s="27" t="s">
        <v>52</v>
      </c>
      <c r="D95" s="8">
        <v>72</v>
      </c>
      <c r="E95" s="22">
        <v>4.97</v>
      </c>
      <c r="F95" s="22">
        <v>0.86</v>
      </c>
      <c r="G95" s="22">
        <v>30.53</v>
      </c>
      <c r="H95" s="22">
        <v>154.08000000000001</v>
      </c>
      <c r="I95" s="22">
        <v>19.440000000000001</v>
      </c>
      <c r="J95" s="22">
        <v>33.119999999999997</v>
      </c>
      <c r="K95" s="22">
        <v>2.52</v>
      </c>
      <c r="L95" s="22">
        <v>0</v>
      </c>
    </row>
    <row r="96" spans="1:12" s="12" customFormat="1" ht="15" customHeight="1">
      <c r="A96" s="55" t="s">
        <v>35</v>
      </c>
      <c r="B96" s="55"/>
      <c r="C96" s="55"/>
      <c r="D96" s="9"/>
      <c r="E96" s="10">
        <f t="shared" ref="E96:L96" si="13">SUM(E89:E95)</f>
        <v>41.019999999999996</v>
      </c>
      <c r="F96" s="10">
        <f t="shared" si="13"/>
        <v>29.23</v>
      </c>
      <c r="G96" s="10">
        <f t="shared" si="13"/>
        <v>136.19999999999999</v>
      </c>
      <c r="H96" s="10">
        <f t="shared" si="13"/>
        <v>1034.7</v>
      </c>
      <c r="I96" s="10">
        <f t="shared" si="13"/>
        <v>173.03</v>
      </c>
      <c r="J96" s="10">
        <f t="shared" si="13"/>
        <v>244.01000000000002</v>
      </c>
      <c r="K96" s="10">
        <f t="shared" si="13"/>
        <v>23.869999999999997</v>
      </c>
      <c r="L96" s="10">
        <f t="shared" si="13"/>
        <v>23.75</v>
      </c>
    </row>
    <row r="97" spans="1:12" s="12" customFormat="1" ht="15" customHeight="1">
      <c r="A97" s="55" t="s">
        <v>36</v>
      </c>
      <c r="B97" s="55"/>
      <c r="C97" s="55"/>
      <c r="D97" s="9"/>
      <c r="E97" s="10">
        <f t="shared" ref="E97:L97" si="14">E87+E96</f>
        <v>98.359999999999985</v>
      </c>
      <c r="F97" s="10">
        <f t="shared" si="14"/>
        <v>54.48</v>
      </c>
      <c r="G97" s="10">
        <f t="shared" si="14"/>
        <v>250.54</v>
      </c>
      <c r="H97" s="10">
        <f t="shared" si="14"/>
        <v>1951.6</v>
      </c>
      <c r="I97" s="10">
        <f t="shared" si="14"/>
        <v>901.30000000000007</v>
      </c>
      <c r="J97" s="10">
        <f t="shared" si="14"/>
        <v>353.51</v>
      </c>
      <c r="K97" s="10">
        <f t="shared" si="14"/>
        <v>30.24</v>
      </c>
      <c r="L97" s="10">
        <f t="shared" si="14"/>
        <v>32.409999999999997</v>
      </c>
    </row>
    <row r="98" spans="1:12" s="11" customFormat="1" ht="15" customHeight="1">
      <c r="A98" s="39" t="s">
        <v>44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67"/>
    </row>
    <row r="99" spans="1:12" s="11" customFormat="1" ht="15" customHeight="1">
      <c r="A99" s="50" t="s">
        <v>34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68"/>
    </row>
    <row r="100" spans="1:12" s="11" customFormat="1" ht="15" customHeight="1">
      <c r="A100" s="20" t="s">
        <v>105</v>
      </c>
      <c r="B100" s="5">
        <v>234</v>
      </c>
      <c r="C100" s="30" t="s">
        <v>16</v>
      </c>
      <c r="D100" s="5">
        <v>200</v>
      </c>
      <c r="E100" s="22">
        <v>5.54</v>
      </c>
      <c r="F100" s="22">
        <v>6.88</v>
      </c>
      <c r="G100" s="22">
        <v>32.619999999999997</v>
      </c>
      <c r="H100" s="22">
        <v>214.6</v>
      </c>
      <c r="I100" s="22">
        <v>147.47999999999999</v>
      </c>
      <c r="J100" s="22">
        <v>31.66</v>
      </c>
      <c r="K100" s="22">
        <v>0.17</v>
      </c>
      <c r="L100" s="8">
        <v>1.54</v>
      </c>
    </row>
    <row r="101" spans="1:12" s="11" customFormat="1" ht="15" customHeight="1">
      <c r="A101" s="20"/>
      <c r="B101" s="20"/>
      <c r="C101" s="21" t="s">
        <v>4</v>
      </c>
      <c r="D101" s="5">
        <v>20</v>
      </c>
      <c r="E101" s="22">
        <v>0.16</v>
      </c>
      <c r="F101" s="22">
        <v>14.5</v>
      </c>
      <c r="G101" s="22">
        <v>0.26</v>
      </c>
      <c r="H101" s="22">
        <v>132.18</v>
      </c>
      <c r="I101" s="23">
        <v>0.48</v>
      </c>
      <c r="J101" s="23">
        <v>0</v>
      </c>
      <c r="K101" s="23">
        <v>0</v>
      </c>
      <c r="L101" s="23">
        <v>0</v>
      </c>
    </row>
    <row r="102" spans="1:12" s="11" customFormat="1" ht="15" customHeight="1">
      <c r="A102" s="20" t="s">
        <v>105</v>
      </c>
      <c r="B102" s="20">
        <v>457</v>
      </c>
      <c r="C102" s="21" t="s">
        <v>9</v>
      </c>
      <c r="D102" s="5">
        <v>200</v>
      </c>
      <c r="E102" s="22">
        <v>0.2</v>
      </c>
      <c r="F102" s="22">
        <v>0.1</v>
      </c>
      <c r="G102" s="22">
        <v>9.3000000000000007</v>
      </c>
      <c r="H102" s="22">
        <v>38</v>
      </c>
      <c r="I102" s="25">
        <v>5.0999999999999996</v>
      </c>
      <c r="J102" s="25">
        <v>4.2</v>
      </c>
      <c r="K102" s="25">
        <v>0.82</v>
      </c>
      <c r="L102" s="23">
        <v>0</v>
      </c>
    </row>
    <row r="103" spans="1:12" s="11" customFormat="1" ht="15" customHeight="1">
      <c r="A103" s="20"/>
      <c r="B103" s="20"/>
      <c r="C103" s="21" t="s">
        <v>112</v>
      </c>
      <c r="D103" s="5">
        <v>80</v>
      </c>
      <c r="E103" s="22">
        <v>6.16</v>
      </c>
      <c r="F103" s="22">
        <v>2.4</v>
      </c>
      <c r="G103" s="22">
        <v>39.840000000000003</v>
      </c>
      <c r="H103" s="22">
        <v>209.6</v>
      </c>
      <c r="I103" s="22">
        <v>17.600000000000001</v>
      </c>
      <c r="J103" s="22">
        <v>26.4</v>
      </c>
      <c r="K103" s="22">
        <v>1.6</v>
      </c>
      <c r="L103" s="22">
        <v>0</v>
      </c>
    </row>
    <row r="104" spans="1:12" s="11" customFormat="1" ht="15" customHeight="1">
      <c r="A104" s="20"/>
      <c r="B104" s="20"/>
      <c r="C104" s="21" t="s">
        <v>94</v>
      </c>
      <c r="D104" s="5">
        <v>100</v>
      </c>
      <c r="E104" s="22">
        <v>1.5</v>
      </c>
      <c r="F104" s="22">
        <v>0.5</v>
      </c>
      <c r="G104" s="22">
        <v>21</v>
      </c>
      <c r="H104" s="22">
        <v>96</v>
      </c>
      <c r="I104" s="25">
        <v>8</v>
      </c>
      <c r="J104" s="25">
        <v>42</v>
      </c>
      <c r="K104" s="25">
        <v>0.63</v>
      </c>
      <c r="L104" s="33">
        <v>10</v>
      </c>
    </row>
    <row r="105" spans="1:12" s="12" customFormat="1" ht="15" customHeight="1">
      <c r="A105" s="52" t="s">
        <v>37</v>
      </c>
      <c r="B105" s="52"/>
      <c r="C105" s="52"/>
      <c r="D105" s="6"/>
      <c r="E105" s="7">
        <f t="shared" ref="E105:L105" si="15">SUM(E100:E104)</f>
        <v>13.56</v>
      </c>
      <c r="F105" s="7">
        <f t="shared" si="15"/>
        <v>24.38</v>
      </c>
      <c r="G105" s="7">
        <f t="shared" si="15"/>
        <v>103.02</v>
      </c>
      <c r="H105" s="7">
        <f t="shared" si="15"/>
        <v>690.38</v>
      </c>
      <c r="I105" s="7">
        <f t="shared" si="15"/>
        <v>178.65999999999997</v>
      </c>
      <c r="J105" s="7">
        <f t="shared" si="15"/>
        <v>104.25999999999999</v>
      </c>
      <c r="K105" s="7">
        <f t="shared" si="15"/>
        <v>3.2199999999999998</v>
      </c>
      <c r="L105" s="7">
        <f t="shared" si="15"/>
        <v>11.54</v>
      </c>
    </row>
    <row r="106" spans="1:12" s="11" customFormat="1" ht="15" customHeight="1">
      <c r="A106" s="53" t="s">
        <v>33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69"/>
    </row>
    <row r="107" spans="1:12" s="11" customFormat="1" ht="15" customHeight="1">
      <c r="A107" s="20" t="s">
        <v>105</v>
      </c>
      <c r="B107" s="8">
        <v>3</v>
      </c>
      <c r="C107" s="28" t="s">
        <v>106</v>
      </c>
      <c r="D107" s="8">
        <v>100</v>
      </c>
      <c r="E107" s="23">
        <v>1.2</v>
      </c>
      <c r="F107" s="23">
        <v>6.2</v>
      </c>
      <c r="G107" s="23">
        <v>6.2</v>
      </c>
      <c r="H107" s="23">
        <v>85</v>
      </c>
      <c r="I107" s="23">
        <v>34.9</v>
      </c>
      <c r="J107" s="23">
        <v>13</v>
      </c>
      <c r="K107" s="23">
        <v>1.27</v>
      </c>
      <c r="L107" s="8">
        <v>15.5</v>
      </c>
    </row>
    <row r="108" spans="1:12" s="11" customFormat="1" ht="15" customHeight="1">
      <c r="A108" s="20" t="s">
        <v>105</v>
      </c>
      <c r="B108" s="8">
        <v>104</v>
      </c>
      <c r="C108" s="28" t="s">
        <v>10</v>
      </c>
      <c r="D108" s="8">
        <v>250</v>
      </c>
      <c r="E108" s="23">
        <v>1.58</v>
      </c>
      <c r="F108" s="23">
        <v>4.5</v>
      </c>
      <c r="G108" s="23">
        <v>5.78</v>
      </c>
      <c r="H108" s="23">
        <v>70</v>
      </c>
      <c r="I108" s="23">
        <v>37.024999999999999</v>
      </c>
      <c r="J108" s="23">
        <v>20.3</v>
      </c>
      <c r="K108" s="23">
        <v>0.78</v>
      </c>
      <c r="L108" s="8">
        <v>11.9</v>
      </c>
    </row>
    <row r="109" spans="1:12" s="11" customFormat="1" ht="15" customHeight="1">
      <c r="A109" s="20" t="s">
        <v>105</v>
      </c>
      <c r="B109" s="8">
        <v>303</v>
      </c>
      <c r="C109" s="28" t="s">
        <v>68</v>
      </c>
      <c r="D109" s="8">
        <v>100</v>
      </c>
      <c r="E109" s="23">
        <v>14.2</v>
      </c>
      <c r="F109" s="23">
        <v>4.8</v>
      </c>
      <c r="G109" s="23">
        <v>3</v>
      </c>
      <c r="H109" s="23">
        <v>112</v>
      </c>
      <c r="I109" s="23">
        <v>64.3</v>
      </c>
      <c r="J109" s="23">
        <v>26.2</v>
      </c>
      <c r="K109" s="23">
        <v>0.81</v>
      </c>
      <c r="L109" s="8">
        <v>0.5</v>
      </c>
    </row>
    <row r="110" spans="1:12" s="11" customFormat="1" ht="15" customHeight="1">
      <c r="A110" s="20" t="s">
        <v>105</v>
      </c>
      <c r="B110" s="8">
        <v>152</v>
      </c>
      <c r="C110" s="29" t="s">
        <v>69</v>
      </c>
      <c r="D110" s="8" t="s">
        <v>116</v>
      </c>
      <c r="E110" s="23">
        <v>3.52</v>
      </c>
      <c r="F110" s="23">
        <v>9.51</v>
      </c>
      <c r="G110" s="23">
        <v>19.559999999999999</v>
      </c>
      <c r="H110" s="23">
        <v>177.95</v>
      </c>
      <c r="I110" s="23">
        <v>21.07</v>
      </c>
      <c r="J110" s="23">
        <v>35.94</v>
      </c>
      <c r="K110" s="23">
        <v>1.43</v>
      </c>
      <c r="L110" s="8">
        <v>25.55</v>
      </c>
    </row>
    <row r="111" spans="1:12" s="11" customFormat="1" ht="15" customHeight="1">
      <c r="A111" s="20" t="s">
        <v>105</v>
      </c>
      <c r="B111" s="8">
        <v>495</v>
      </c>
      <c r="C111" s="21" t="s">
        <v>8</v>
      </c>
      <c r="D111" s="8">
        <v>200</v>
      </c>
      <c r="E111" s="23">
        <v>0.6</v>
      </c>
      <c r="F111" s="23">
        <v>0.1</v>
      </c>
      <c r="G111" s="23">
        <v>20.100000000000001</v>
      </c>
      <c r="H111" s="23">
        <v>84</v>
      </c>
      <c r="I111" s="23">
        <v>20.100000000000001</v>
      </c>
      <c r="J111" s="23">
        <v>14.4</v>
      </c>
      <c r="K111" s="23">
        <v>0.69</v>
      </c>
      <c r="L111" s="23">
        <v>0.2</v>
      </c>
    </row>
    <row r="112" spans="1:12" s="11" customFormat="1" ht="15" customHeight="1">
      <c r="A112" s="27"/>
      <c r="B112" s="8"/>
      <c r="C112" s="21" t="s">
        <v>11</v>
      </c>
      <c r="D112" s="8">
        <v>40</v>
      </c>
      <c r="E112" s="23">
        <v>3.04</v>
      </c>
      <c r="F112" s="23">
        <v>0.32</v>
      </c>
      <c r="G112" s="23">
        <v>19.440000000000001</v>
      </c>
      <c r="H112" s="23">
        <v>95.2</v>
      </c>
      <c r="I112" s="23">
        <v>8</v>
      </c>
      <c r="J112" s="23">
        <v>5.6</v>
      </c>
      <c r="K112" s="23">
        <v>0.44</v>
      </c>
      <c r="L112" s="23">
        <v>0</v>
      </c>
    </row>
    <row r="113" spans="1:12" s="11" customFormat="1" ht="15" customHeight="1">
      <c r="A113" s="27"/>
      <c r="B113" s="27"/>
      <c r="C113" s="27" t="s">
        <v>52</v>
      </c>
      <c r="D113" s="8">
        <v>72</v>
      </c>
      <c r="E113" s="22">
        <v>4.97</v>
      </c>
      <c r="F113" s="22">
        <v>0.86</v>
      </c>
      <c r="G113" s="22">
        <v>30.53</v>
      </c>
      <c r="H113" s="22">
        <v>154.08000000000001</v>
      </c>
      <c r="I113" s="22">
        <v>19.440000000000001</v>
      </c>
      <c r="J113" s="22">
        <v>33.119999999999997</v>
      </c>
      <c r="K113" s="22">
        <v>2.52</v>
      </c>
      <c r="L113" s="22">
        <v>0</v>
      </c>
    </row>
    <row r="114" spans="1:12" s="12" customFormat="1" ht="15" customHeight="1">
      <c r="A114" s="55" t="s">
        <v>35</v>
      </c>
      <c r="B114" s="55"/>
      <c r="C114" s="55"/>
      <c r="D114" s="9"/>
      <c r="E114" s="10">
        <f t="shared" ref="E114:L114" si="16">SUM(E107:E113)</f>
        <v>29.11</v>
      </c>
      <c r="F114" s="10">
        <f t="shared" si="16"/>
        <v>26.29</v>
      </c>
      <c r="G114" s="10">
        <f t="shared" si="16"/>
        <v>104.61</v>
      </c>
      <c r="H114" s="10">
        <f t="shared" si="16"/>
        <v>778.23000000000013</v>
      </c>
      <c r="I114" s="10">
        <f t="shared" si="16"/>
        <v>204.83499999999998</v>
      </c>
      <c r="J114" s="10">
        <f t="shared" si="16"/>
        <v>148.56</v>
      </c>
      <c r="K114" s="10">
        <f t="shared" si="16"/>
        <v>7.9400000000000013</v>
      </c>
      <c r="L114" s="10">
        <f t="shared" si="16"/>
        <v>53.650000000000006</v>
      </c>
    </row>
    <row r="115" spans="1:12" s="12" customFormat="1" ht="15" customHeight="1">
      <c r="A115" s="55" t="s">
        <v>36</v>
      </c>
      <c r="B115" s="55"/>
      <c r="C115" s="55"/>
      <c r="D115" s="9"/>
      <c r="E115" s="10">
        <f t="shared" ref="E115:L115" si="17">E105+E114</f>
        <v>42.67</v>
      </c>
      <c r="F115" s="10">
        <f t="shared" si="17"/>
        <v>50.67</v>
      </c>
      <c r="G115" s="10">
        <f t="shared" si="17"/>
        <v>207.63</v>
      </c>
      <c r="H115" s="10">
        <f t="shared" si="17"/>
        <v>1468.6100000000001</v>
      </c>
      <c r="I115" s="10">
        <f t="shared" si="17"/>
        <v>383.49499999999995</v>
      </c>
      <c r="J115" s="10">
        <f t="shared" si="17"/>
        <v>252.82</v>
      </c>
      <c r="K115" s="10">
        <f t="shared" si="17"/>
        <v>11.16</v>
      </c>
      <c r="L115" s="10">
        <f t="shared" si="17"/>
        <v>65.19</v>
      </c>
    </row>
    <row r="116" spans="1:12" s="11" customFormat="1" ht="15" customHeight="1">
      <c r="A116" s="64" t="s">
        <v>51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70"/>
    </row>
    <row r="117" spans="1:12" s="11" customFormat="1" ht="15" customHeight="1">
      <c r="A117" s="66" t="s">
        <v>45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s="11" customFormat="1" ht="15" customHeight="1">
      <c r="A118" s="50" t="s">
        <v>34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68"/>
    </row>
    <row r="119" spans="1:12" s="11" customFormat="1" ht="15" customHeight="1">
      <c r="A119" s="20" t="s">
        <v>105</v>
      </c>
      <c r="B119" s="5">
        <v>226</v>
      </c>
      <c r="C119" s="30" t="s">
        <v>29</v>
      </c>
      <c r="D119" s="5">
        <v>200</v>
      </c>
      <c r="E119" s="22">
        <v>5.24</v>
      </c>
      <c r="F119" s="22">
        <v>6.68</v>
      </c>
      <c r="G119" s="22">
        <v>27.62</v>
      </c>
      <c r="H119" s="22">
        <v>191.6</v>
      </c>
      <c r="I119" s="22">
        <v>130.13999999999999</v>
      </c>
      <c r="J119" s="22">
        <v>30.66</v>
      </c>
      <c r="K119" s="22">
        <v>0.44</v>
      </c>
      <c r="L119" s="8">
        <v>1.32</v>
      </c>
    </row>
    <row r="120" spans="1:12" s="11" customFormat="1" ht="15" customHeight="1">
      <c r="A120" s="20"/>
      <c r="B120" s="20"/>
      <c r="C120" s="21" t="s">
        <v>108</v>
      </c>
      <c r="D120" s="5">
        <v>150</v>
      </c>
      <c r="E120" s="22">
        <v>4.05</v>
      </c>
      <c r="F120" s="22">
        <v>3.75</v>
      </c>
      <c r="G120" s="22">
        <v>16.2</v>
      </c>
      <c r="H120" s="22">
        <v>118.5</v>
      </c>
      <c r="I120" s="23">
        <v>181.5</v>
      </c>
      <c r="J120" s="23">
        <v>22.5</v>
      </c>
      <c r="K120" s="23">
        <v>0.15</v>
      </c>
      <c r="L120" s="8">
        <v>1.35</v>
      </c>
    </row>
    <row r="121" spans="1:12" s="11" customFormat="1" ht="15" customHeight="1">
      <c r="A121" s="20"/>
      <c r="B121" s="20"/>
      <c r="C121" s="21" t="s">
        <v>4</v>
      </c>
      <c r="D121" s="5">
        <v>20</v>
      </c>
      <c r="E121" s="22">
        <v>0.16</v>
      </c>
      <c r="F121" s="22">
        <v>14.5</v>
      </c>
      <c r="G121" s="22">
        <v>0.26</v>
      </c>
      <c r="H121" s="22">
        <v>132.18</v>
      </c>
      <c r="I121" s="23">
        <v>0.48</v>
      </c>
      <c r="J121" s="23">
        <v>0</v>
      </c>
      <c r="K121" s="23">
        <v>0</v>
      </c>
      <c r="L121" s="23">
        <v>0</v>
      </c>
    </row>
    <row r="122" spans="1:12" s="11" customFormat="1" ht="15" customHeight="1">
      <c r="A122" s="20" t="s">
        <v>105</v>
      </c>
      <c r="B122" s="20">
        <v>462</v>
      </c>
      <c r="C122" s="21" t="s">
        <v>7</v>
      </c>
      <c r="D122" s="5">
        <v>200</v>
      </c>
      <c r="E122" s="22">
        <v>3.3</v>
      </c>
      <c r="F122" s="22">
        <v>2.9</v>
      </c>
      <c r="G122" s="22">
        <v>13.8</v>
      </c>
      <c r="H122" s="22">
        <v>94</v>
      </c>
      <c r="I122" s="25">
        <v>111.3</v>
      </c>
      <c r="J122" s="25">
        <v>22.3</v>
      </c>
      <c r="K122" s="25">
        <v>0.65</v>
      </c>
      <c r="L122" s="23">
        <v>0.7</v>
      </c>
    </row>
    <row r="123" spans="1:12" s="11" customFormat="1" ht="15" customHeight="1">
      <c r="A123" s="20"/>
      <c r="B123" s="20"/>
      <c r="C123" s="21" t="s">
        <v>112</v>
      </c>
      <c r="D123" s="5">
        <v>80</v>
      </c>
      <c r="E123" s="22">
        <v>6.16</v>
      </c>
      <c r="F123" s="22">
        <v>2.4</v>
      </c>
      <c r="G123" s="22">
        <v>39.840000000000003</v>
      </c>
      <c r="H123" s="22">
        <v>209.6</v>
      </c>
      <c r="I123" s="22">
        <v>17.600000000000001</v>
      </c>
      <c r="J123" s="22">
        <v>26.4</v>
      </c>
      <c r="K123" s="22">
        <v>1.6</v>
      </c>
      <c r="L123" s="22">
        <v>0</v>
      </c>
    </row>
    <row r="124" spans="1:12" s="11" customFormat="1" ht="15" customHeight="1">
      <c r="A124" s="20"/>
      <c r="B124" s="20"/>
      <c r="C124" s="21" t="s">
        <v>93</v>
      </c>
      <c r="D124" s="5">
        <v>100</v>
      </c>
      <c r="E124" s="22">
        <v>0.9</v>
      </c>
      <c r="F124" s="22">
        <v>0.2</v>
      </c>
      <c r="G124" s="22">
        <v>8.1</v>
      </c>
      <c r="H124" s="22">
        <v>40</v>
      </c>
      <c r="I124" s="25">
        <v>34</v>
      </c>
      <c r="J124" s="25">
        <v>13</v>
      </c>
      <c r="K124" s="25">
        <v>0.3</v>
      </c>
      <c r="L124" s="23">
        <v>60</v>
      </c>
    </row>
    <row r="125" spans="1:12" s="11" customFormat="1" ht="15" customHeight="1">
      <c r="A125" s="52" t="s">
        <v>37</v>
      </c>
      <c r="B125" s="52"/>
      <c r="C125" s="52"/>
      <c r="D125" s="5"/>
      <c r="E125" s="7">
        <f t="shared" ref="E125:L125" si="18">SUM(E119:E124)</f>
        <v>19.809999999999999</v>
      </c>
      <c r="F125" s="7">
        <f t="shared" si="18"/>
        <v>30.429999999999996</v>
      </c>
      <c r="G125" s="7">
        <f t="shared" si="18"/>
        <v>105.82</v>
      </c>
      <c r="H125" s="7">
        <f t="shared" si="18"/>
        <v>785.88</v>
      </c>
      <c r="I125" s="7">
        <f t="shared" si="18"/>
        <v>475.02000000000004</v>
      </c>
      <c r="J125" s="7">
        <f t="shared" si="18"/>
        <v>114.85999999999999</v>
      </c>
      <c r="K125" s="7">
        <f t="shared" si="18"/>
        <v>3.1399999999999997</v>
      </c>
      <c r="L125" s="7">
        <f t="shared" si="18"/>
        <v>63.37</v>
      </c>
    </row>
    <row r="126" spans="1:12" s="11" customFormat="1" ht="15" customHeight="1">
      <c r="A126" s="53" t="s">
        <v>33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69"/>
    </row>
    <row r="127" spans="1:12" s="11" customFormat="1" ht="15" customHeight="1">
      <c r="A127" s="20" t="s">
        <v>105</v>
      </c>
      <c r="B127" s="8">
        <v>19</v>
      </c>
      <c r="C127" s="28" t="s">
        <v>83</v>
      </c>
      <c r="D127" s="8">
        <v>100</v>
      </c>
      <c r="E127" s="23">
        <v>0.8</v>
      </c>
      <c r="F127" s="23">
        <v>6.3</v>
      </c>
      <c r="G127" s="23">
        <v>6</v>
      </c>
      <c r="H127" s="23">
        <v>84</v>
      </c>
      <c r="I127" s="23">
        <v>15</v>
      </c>
      <c r="J127" s="23">
        <v>15</v>
      </c>
      <c r="K127" s="23">
        <v>1.4</v>
      </c>
      <c r="L127" s="8">
        <v>15.9</v>
      </c>
    </row>
    <row r="128" spans="1:12" s="11" customFormat="1" ht="15" customHeight="1">
      <c r="A128" s="20" t="s">
        <v>105</v>
      </c>
      <c r="B128" s="8">
        <v>119</v>
      </c>
      <c r="C128" s="28" t="s">
        <v>72</v>
      </c>
      <c r="D128" s="8">
        <v>250</v>
      </c>
      <c r="E128" s="23">
        <v>2.38</v>
      </c>
      <c r="F128" s="23">
        <v>5</v>
      </c>
      <c r="G128" s="23">
        <v>10.3</v>
      </c>
      <c r="H128" s="23">
        <v>95.75</v>
      </c>
      <c r="I128" s="23">
        <v>36.33</v>
      </c>
      <c r="J128" s="23">
        <v>27.55</v>
      </c>
      <c r="K128" s="23">
        <v>1</v>
      </c>
      <c r="L128" s="8">
        <v>7.5</v>
      </c>
    </row>
    <row r="129" spans="1:12" s="11" customFormat="1" ht="15" customHeight="1">
      <c r="A129" s="20" t="s">
        <v>105</v>
      </c>
      <c r="B129" s="8">
        <v>375</v>
      </c>
      <c r="C129" s="28" t="s">
        <v>70</v>
      </c>
      <c r="D129" s="8">
        <v>250</v>
      </c>
      <c r="E129" s="23">
        <v>25.12</v>
      </c>
      <c r="F129" s="23">
        <v>28.33</v>
      </c>
      <c r="G129" s="23">
        <v>32.5</v>
      </c>
      <c r="H129" s="23">
        <v>485.71</v>
      </c>
      <c r="I129" s="23">
        <v>34.17</v>
      </c>
      <c r="J129" s="23">
        <v>44.52</v>
      </c>
      <c r="K129" s="23">
        <v>1.82</v>
      </c>
      <c r="L129" s="8">
        <v>1.43</v>
      </c>
    </row>
    <row r="130" spans="1:12" s="11" customFormat="1" ht="15" customHeight="1">
      <c r="A130" s="20" t="s">
        <v>105</v>
      </c>
      <c r="B130" s="8">
        <v>487</v>
      </c>
      <c r="C130" s="27" t="s">
        <v>22</v>
      </c>
      <c r="D130" s="8">
        <v>200</v>
      </c>
      <c r="E130" s="23">
        <v>0.3</v>
      </c>
      <c r="F130" s="23">
        <v>0.2</v>
      </c>
      <c r="G130" s="23">
        <v>14.2</v>
      </c>
      <c r="H130" s="23">
        <v>60</v>
      </c>
      <c r="I130" s="23">
        <v>13.5</v>
      </c>
      <c r="J130" s="23">
        <v>5.9</v>
      </c>
      <c r="K130" s="23">
        <v>1.1599999999999999</v>
      </c>
      <c r="L130" s="8">
        <v>3.3</v>
      </c>
    </row>
    <row r="131" spans="1:12" s="11" customFormat="1" ht="15" customHeight="1">
      <c r="A131" s="27"/>
      <c r="B131" s="8"/>
      <c r="C131" s="21" t="s">
        <v>11</v>
      </c>
      <c r="D131" s="8">
        <v>40</v>
      </c>
      <c r="E131" s="23">
        <v>3.04</v>
      </c>
      <c r="F131" s="23">
        <v>0.32</v>
      </c>
      <c r="G131" s="23">
        <v>19.440000000000001</v>
      </c>
      <c r="H131" s="23">
        <v>95.2</v>
      </c>
      <c r="I131" s="23">
        <v>8</v>
      </c>
      <c r="J131" s="23">
        <v>5.6</v>
      </c>
      <c r="K131" s="23">
        <v>0.44</v>
      </c>
      <c r="L131" s="23">
        <v>0</v>
      </c>
    </row>
    <row r="132" spans="1:12" s="11" customFormat="1" ht="15" customHeight="1">
      <c r="A132" s="27"/>
      <c r="B132" s="27"/>
      <c r="C132" s="27" t="s">
        <v>52</v>
      </c>
      <c r="D132" s="8">
        <v>72</v>
      </c>
      <c r="E132" s="22">
        <v>4.97</v>
      </c>
      <c r="F132" s="22">
        <v>0.86</v>
      </c>
      <c r="G132" s="22">
        <v>30.53</v>
      </c>
      <c r="H132" s="22">
        <v>154.08000000000001</v>
      </c>
      <c r="I132" s="22">
        <v>19.440000000000001</v>
      </c>
      <c r="J132" s="22">
        <v>33.119999999999997</v>
      </c>
      <c r="K132" s="22">
        <v>2.52</v>
      </c>
      <c r="L132" s="22">
        <v>0</v>
      </c>
    </row>
    <row r="133" spans="1:12" s="11" customFormat="1" ht="15" customHeight="1">
      <c r="A133" s="55" t="s">
        <v>35</v>
      </c>
      <c r="B133" s="55"/>
      <c r="C133" s="55"/>
      <c r="D133" s="8"/>
      <c r="E133" s="10">
        <f t="shared" ref="E133:L133" si="19">SUM(E127:E132)</f>
        <v>36.61</v>
      </c>
      <c r="F133" s="10">
        <f t="shared" si="19"/>
        <v>41.01</v>
      </c>
      <c r="G133" s="10">
        <f t="shared" si="19"/>
        <v>112.97</v>
      </c>
      <c r="H133" s="10">
        <f t="shared" si="19"/>
        <v>974.74000000000012</v>
      </c>
      <c r="I133" s="10">
        <f t="shared" si="19"/>
        <v>126.44</v>
      </c>
      <c r="J133" s="10">
        <f t="shared" si="19"/>
        <v>131.69</v>
      </c>
      <c r="K133" s="10">
        <f t="shared" si="19"/>
        <v>8.34</v>
      </c>
      <c r="L133" s="10">
        <f t="shared" si="19"/>
        <v>28.13</v>
      </c>
    </row>
    <row r="134" spans="1:12" s="11" customFormat="1" ht="15" customHeight="1">
      <c r="A134" s="55" t="s">
        <v>36</v>
      </c>
      <c r="B134" s="55"/>
      <c r="C134" s="55"/>
      <c r="D134" s="8"/>
      <c r="E134" s="10">
        <f t="shared" ref="E134:L134" si="20">E125+E133</f>
        <v>56.42</v>
      </c>
      <c r="F134" s="10">
        <f t="shared" si="20"/>
        <v>71.44</v>
      </c>
      <c r="G134" s="10">
        <f t="shared" si="20"/>
        <v>218.79</v>
      </c>
      <c r="H134" s="10">
        <f t="shared" si="20"/>
        <v>1760.6200000000001</v>
      </c>
      <c r="I134" s="10">
        <f t="shared" si="20"/>
        <v>601.46</v>
      </c>
      <c r="J134" s="10">
        <f t="shared" si="20"/>
        <v>246.54999999999998</v>
      </c>
      <c r="K134" s="10">
        <f t="shared" si="20"/>
        <v>11.48</v>
      </c>
      <c r="L134" s="10">
        <f t="shared" si="20"/>
        <v>91.5</v>
      </c>
    </row>
    <row r="135" spans="1:12" s="11" customFormat="1" ht="15" customHeight="1">
      <c r="A135" s="39" t="s">
        <v>46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67"/>
    </row>
    <row r="136" spans="1:12" s="11" customFormat="1" ht="15" customHeight="1">
      <c r="A136" s="50" t="s">
        <v>34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68"/>
    </row>
    <row r="137" spans="1:12" s="11" customFormat="1" ht="15" customHeight="1">
      <c r="A137" s="20" t="s">
        <v>105</v>
      </c>
      <c r="B137" s="5">
        <v>268</v>
      </c>
      <c r="C137" s="30" t="s">
        <v>31</v>
      </c>
      <c r="D137" s="5">
        <v>200</v>
      </c>
      <c r="E137" s="22">
        <v>17.2</v>
      </c>
      <c r="F137" s="22">
        <v>19.399999999999999</v>
      </c>
      <c r="G137" s="22">
        <v>4.3</v>
      </c>
      <c r="H137" s="22">
        <v>261.5</v>
      </c>
      <c r="I137" s="22">
        <v>158.19999999999999</v>
      </c>
      <c r="J137" s="22">
        <v>24.9</v>
      </c>
      <c r="K137" s="22">
        <v>3.2</v>
      </c>
      <c r="L137" s="8">
        <v>0.6</v>
      </c>
    </row>
    <row r="138" spans="1:12" s="11" customFormat="1" ht="15" customHeight="1">
      <c r="A138" s="20"/>
      <c r="B138" s="20"/>
      <c r="C138" s="21" t="s">
        <v>4</v>
      </c>
      <c r="D138" s="5">
        <v>20</v>
      </c>
      <c r="E138" s="22">
        <v>0.16</v>
      </c>
      <c r="F138" s="22">
        <v>14.5</v>
      </c>
      <c r="G138" s="22">
        <v>0.26</v>
      </c>
      <c r="H138" s="22">
        <v>132.18</v>
      </c>
      <c r="I138" s="23">
        <v>0.48</v>
      </c>
      <c r="J138" s="23">
        <v>0</v>
      </c>
      <c r="K138" s="23">
        <v>0</v>
      </c>
      <c r="L138" s="23">
        <v>0</v>
      </c>
    </row>
    <row r="139" spans="1:12" s="11" customFormat="1" ht="15" customHeight="1">
      <c r="A139" s="20" t="s">
        <v>105</v>
      </c>
      <c r="B139" s="20">
        <v>459</v>
      </c>
      <c r="C139" s="21" t="s">
        <v>17</v>
      </c>
      <c r="D139" s="5">
        <v>200</v>
      </c>
      <c r="E139" s="22">
        <v>0.3</v>
      </c>
      <c r="F139" s="22">
        <v>0.1</v>
      </c>
      <c r="G139" s="22">
        <v>9.5</v>
      </c>
      <c r="H139" s="22">
        <v>40</v>
      </c>
      <c r="I139" s="25">
        <v>7.9</v>
      </c>
      <c r="J139" s="25">
        <v>5</v>
      </c>
      <c r="K139" s="25">
        <v>0.87</v>
      </c>
      <c r="L139" s="23">
        <v>1</v>
      </c>
    </row>
    <row r="140" spans="1:12" s="11" customFormat="1" ht="15" customHeight="1">
      <c r="A140" s="20"/>
      <c r="B140" s="20"/>
      <c r="C140" s="21" t="s">
        <v>112</v>
      </c>
      <c r="D140" s="5">
        <v>80</v>
      </c>
      <c r="E140" s="22">
        <v>6.16</v>
      </c>
      <c r="F140" s="22">
        <v>2.4</v>
      </c>
      <c r="G140" s="22">
        <v>39.840000000000003</v>
      </c>
      <c r="H140" s="22">
        <v>209.6</v>
      </c>
      <c r="I140" s="22">
        <v>17.600000000000001</v>
      </c>
      <c r="J140" s="22">
        <v>26.4</v>
      </c>
      <c r="K140" s="22">
        <v>1.6</v>
      </c>
      <c r="L140" s="22">
        <v>0</v>
      </c>
    </row>
    <row r="141" spans="1:12" s="11" customFormat="1" ht="15" customHeight="1">
      <c r="A141" s="20"/>
      <c r="B141" s="20"/>
      <c r="C141" s="21" t="s">
        <v>92</v>
      </c>
      <c r="D141" s="5">
        <v>100</v>
      </c>
      <c r="E141" s="22">
        <v>0.8</v>
      </c>
      <c r="F141" s="22">
        <v>0.3</v>
      </c>
      <c r="G141" s="22">
        <v>8.1</v>
      </c>
      <c r="H141" s="22">
        <v>40</v>
      </c>
      <c r="I141" s="25">
        <v>35</v>
      </c>
      <c r="J141" s="25">
        <v>11</v>
      </c>
      <c r="K141" s="25">
        <v>0.1</v>
      </c>
      <c r="L141" s="23">
        <v>38</v>
      </c>
    </row>
    <row r="142" spans="1:12" s="11" customFormat="1" ht="15" customHeight="1">
      <c r="A142" s="52" t="s">
        <v>37</v>
      </c>
      <c r="B142" s="52"/>
      <c r="C142" s="52"/>
      <c r="D142" s="5"/>
      <c r="E142" s="7">
        <f t="shared" ref="E142:L142" si="21">SUM(E137:E141)</f>
        <v>24.62</v>
      </c>
      <c r="F142" s="7">
        <f t="shared" si="21"/>
        <v>36.699999999999996</v>
      </c>
      <c r="G142" s="7">
        <f t="shared" si="21"/>
        <v>62.000000000000007</v>
      </c>
      <c r="H142" s="7">
        <f t="shared" si="21"/>
        <v>683.28</v>
      </c>
      <c r="I142" s="7">
        <f t="shared" si="21"/>
        <v>219.17999999999998</v>
      </c>
      <c r="J142" s="7">
        <f t="shared" si="21"/>
        <v>67.3</v>
      </c>
      <c r="K142" s="7">
        <f t="shared" si="21"/>
        <v>5.77</v>
      </c>
      <c r="L142" s="7">
        <f t="shared" si="21"/>
        <v>39.6</v>
      </c>
    </row>
    <row r="143" spans="1:12" s="11" customFormat="1" ht="15" customHeight="1">
      <c r="A143" s="53" t="s">
        <v>33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69"/>
    </row>
    <row r="144" spans="1:12" s="11" customFormat="1" ht="15" customHeight="1">
      <c r="A144" s="20" t="s">
        <v>105</v>
      </c>
      <c r="B144" s="8">
        <v>14</v>
      </c>
      <c r="C144" s="32" t="s">
        <v>87</v>
      </c>
      <c r="D144" s="8">
        <v>100</v>
      </c>
      <c r="E144" s="23">
        <v>0.7</v>
      </c>
      <c r="F144" s="23">
        <v>6.1</v>
      </c>
      <c r="G144" s="23">
        <v>1.9</v>
      </c>
      <c r="H144" s="23">
        <v>65</v>
      </c>
      <c r="I144" s="23">
        <v>18</v>
      </c>
      <c r="J144" s="23">
        <v>14</v>
      </c>
      <c r="K144" s="23">
        <v>0.57999999999999996</v>
      </c>
      <c r="L144" s="8">
        <v>3.5</v>
      </c>
    </row>
    <row r="145" spans="1:12" s="11" customFormat="1" ht="15" customHeight="1">
      <c r="A145" s="20" t="s">
        <v>105</v>
      </c>
      <c r="B145" s="8">
        <v>106</v>
      </c>
      <c r="C145" s="28" t="s">
        <v>84</v>
      </c>
      <c r="D145" s="8">
        <v>250</v>
      </c>
      <c r="E145" s="23">
        <v>1.5</v>
      </c>
      <c r="F145" s="23">
        <v>4.5</v>
      </c>
      <c r="G145" s="23">
        <v>4.2300000000000004</v>
      </c>
      <c r="H145" s="23">
        <v>63.5</v>
      </c>
      <c r="I145" s="23">
        <v>40.18</v>
      </c>
      <c r="J145" s="23">
        <v>19.98</v>
      </c>
      <c r="K145" s="23">
        <v>0.77</v>
      </c>
      <c r="L145" s="8">
        <v>4.4800000000000004</v>
      </c>
    </row>
    <row r="146" spans="1:12" s="11" customFormat="1" ht="15" customHeight="1">
      <c r="A146" s="20" t="s">
        <v>105</v>
      </c>
      <c r="B146" s="8"/>
      <c r="C146" s="28" t="s">
        <v>71</v>
      </c>
      <c r="D146" s="8">
        <v>250</v>
      </c>
      <c r="E146" s="23">
        <v>9.58</v>
      </c>
      <c r="F146" s="23">
        <v>1.46</v>
      </c>
      <c r="G146" s="23">
        <v>12.29</v>
      </c>
      <c r="H146" s="23">
        <v>101.04</v>
      </c>
      <c r="I146" s="23">
        <v>51.67</v>
      </c>
      <c r="J146" s="23">
        <v>20.9</v>
      </c>
      <c r="K146" s="23">
        <v>0.75</v>
      </c>
      <c r="L146" s="8">
        <v>0.3</v>
      </c>
    </row>
    <row r="147" spans="1:12" s="11" customFormat="1" ht="15" customHeight="1">
      <c r="A147" s="20" t="s">
        <v>105</v>
      </c>
      <c r="B147" s="8">
        <v>494</v>
      </c>
      <c r="C147" s="28" t="s">
        <v>101</v>
      </c>
      <c r="D147" s="8">
        <v>200</v>
      </c>
      <c r="E147" s="23">
        <v>0.3</v>
      </c>
      <c r="F147" s="23">
        <v>0.01</v>
      </c>
      <c r="G147" s="23">
        <v>17.5</v>
      </c>
      <c r="H147" s="23">
        <v>72</v>
      </c>
      <c r="I147" s="23">
        <v>16.399999999999999</v>
      </c>
      <c r="J147" s="23">
        <v>4.3</v>
      </c>
      <c r="K147" s="23">
        <v>0.9</v>
      </c>
      <c r="L147" s="8">
        <v>0.1</v>
      </c>
    </row>
    <row r="148" spans="1:12" s="11" customFormat="1" ht="15" customHeight="1">
      <c r="A148" s="27"/>
      <c r="B148" s="8"/>
      <c r="C148" s="21" t="s">
        <v>11</v>
      </c>
      <c r="D148" s="8">
        <v>40</v>
      </c>
      <c r="E148" s="23">
        <v>3.04</v>
      </c>
      <c r="F148" s="23">
        <v>0.32</v>
      </c>
      <c r="G148" s="23">
        <v>19.440000000000001</v>
      </c>
      <c r="H148" s="23">
        <v>95.2</v>
      </c>
      <c r="I148" s="23">
        <v>8</v>
      </c>
      <c r="J148" s="23">
        <v>5.6</v>
      </c>
      <c r="K148" s="23">
        <v>0.44</v>
      </c>
      <c r="L148" s="23">
        <v>0</v>
      </c>
    </row>
    <row r="149" spans="1:12" s="11" customFormat="1" ht="15" customHeight="1">
      <c r="A149" s="27"/>
      <c r="B149" s="27"/>
      <c r="C149" s="27" t="s">
        <v>52</v>
      </c>
      <c r="D149" s="8">
        <v>72</v>
      </c>
      <c r="E149" s="22">
        <v>4.97</v>
      </c>
      <c r="F149" s="22">
        <v>0.86</v>
      </c>
      <c r="G149" s="22">
        <v>30.53</v>
      </c>
      <c r="H149" s="22">
        <v>154.08000000000001</v>
      </c>
      <c r="I149" s="22">
        <v>19.440000000000001</v>
      </c>
      <c r="J149" s="22">
        <v>33.119999999999997</v>
      </c>
      <c r="K149" s="22">
        <v>2.52</v>
      </c>
      <c r="L149" s="22">
        <v>0</v>
      </c>
    </row>
    <row r="150" spans="1:12" s="11" customFormat="1" ht="15" customHeight="1">
      <c r="A150" s="55" t="s">
        <v>35</v>
      </c>
      <c r="B150" s="55"/>
      <c r="C150" s="55"/>
      <c r="D150" s="8"/>
      <c r="E150" s="10">
        <f t="shared" ref="E150:L150" si="22">SUM(E144:E149)</f>
        <v>20.09</v>
      </c>
      <c r="F150" s="10">
        <f t="shared" si="22"/>
        <v>13.249999999999998</v>
      </c>
      <c r="G150" s="10">
        <f t="shared" si="22"/>
        <v>85.89</v>
      </c>
      <c r="H150" s="10">
        <f t="shared" si="22"/>
        <v>550.82000000000005</v>
      </c>
      <c r="I150" s="10">
        <f t="shared" si="22"/>
        <v>153.69</v>
      </c>
      <c r="J150" s="10">
        <f t="shared" si="22"/>
        <v>97.9</v>
      </c>
      <c r="K150" s="10">
        <f t="shared" si="22"/>
        <v>5.96</v>
      </c>
      <c r="L150" s="10">
        <f t="shared" si="22"/>
        <v>8.3800000000000008</v>
      </c>
    </row>
    <row r="151" spans="1:12" s="11" customFormat="1" ht="15" customHeight="1">
      <c r="A151" s="55" t="s">
        <v>36</v>
      </c>
      <c r="B151" s="55"/>
      <c r="C151" s="55"/>
      <c r="D151" s="8"/>
      <c r="E151" s="10">
        <f t="shared" ref="E151:L151" si="23">E142+E150</f>
        <v>44.71</v>
      </c>
      <c r="F151" s="10">
        <f t="shared" si="23"/>
        <v>49.949999999999996</v>
      </c>
      <c r="G151" s="10">
        <f t="shared" si="23"/>
        <v>147.89000000000001</v>
      </c>
      <c r="H151" s="10">
        <f t="shared" si="23"/>
        <v>1234.0999999999999</v>
      </c>
      <c r="I151" s="10">
        <f t="shared" si="23"/>
        <v>372.87</v>
      </c>
      <c r="J151" s="10">
        <f t="shared" si="23"/>
        <v>165.2</v>
      </c>
      <c r="K151" s="10">
        <f t="shared" si="23"/>
        <v>11.73</v>
      </c>
      <c r="L151" s="10">
        <f t="shared" si="23"/>
        <v>47.980000000000004</v>
      </c>
    </row>
    <row r="152" spans="1:12" s="11" customFormat="1" ht="15" customHeight="1">
      <c r="A152" s="39" t="s">
        <v>47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67"/>
    </row>
    <row r="153" spans="1:12" s="11" customFormat="1" ht="15" customHeight="1">
      <c r="A153" s="50" t="s">
        <v>34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68"/>
    </row>
    <row r="154" spans="1:12" s="11" customFormat="1" ht="15" customHeight="1">
      <c r="A154" s="20" t="s">
        <v>105</v>
      </c>
      <c r="B154" s="5">
        <v>227</v>
      </c>
      <c r="C154" s="30" t="s">
        <v>14</v>
      </c>
      <c r="D154" s="5">
        <v>200</v>
      </c>
      <c r="E154" s="22">
        <v>6.22</v>
      </c>
      <c r="F154" s="22">
        <v>6.58</v>
      </c>
      <c r="G154" s="22">
        <v>31.24</v>
      </c>
      <c r="H154" s="22">
        <v>209.2</v>
      </c>
      <c r="I154" s="22">
        <v>136.9</v>
      </c>
      <c r="J154" s="22">
        <v>20.399999999999999</v>
      </c>
      <c r="K154" s="22">
        <v>0.46</v>
      </c>
      <c r="L154" s="8">
        <v>1.38</v>
      </c>
    </row>
    <row r="155" spans="1:12" s="11" customFormat="1" ht="15" customHeight="1">
      <c r="A155" s="20"/>
      <c r="B155" s="20"/>
      <c r="C155" s="21" t="s">
        <v>59</v>
      </c>
      <c r="D155" s="5">
        <v>30</v>
      </c>
      <c r="E155" s="22">
        <v>6.96</v>
      </c>
      <c r="F155" s="22">
        <v>8.85</v>
      </c>
      <c r="G155" s="22">
        <v>0</v>
      </c>
      <c r="H155" s="22">
        <v>107.4</v>
      </c>
      <c r="I155" s="23">
        <v>264.27</v>
      </c>
      <c r="J155" s="23">
        <v>10.5</v>
      </c>
      <c r="K155" s="23">
        <v>0.3</v>
      </c>
      <c r="L155" s="8">
        <v>0.21</v>
      </c>
    </row>
    <row r="156" spans="1:12" s="11" customFormat="1" ht="15" customHeight="1">
      <c r="A156" s="20" t="s">
        <v>105</v>
      </c>
      <c r="B156" s="20">
        <v>460</v>
      </c>
      <c r="C156" s="21" t="s">
        <v>32</v>
      </c>
      <c r="D156" s="5">
        <v>200</v>
      </c>
      <c r="E156" s="22">
        <v>1.6</v>
      </c>
      <c r="F156" s="22">
        <v>1.3</v>
      </c>
      <c r="G156" s="22">
        <v>11.5</v>
      </c>
      <c r="H156" s="22">
        <v>64</v>
      </c>
      <c r="I156" s="25">
        <v>59.1</v>
      </c>
      <c r="J156" s="25">
        <v>10.5</v>
      </c>
      <c r="K156" s="25">
        <v>0.87</v>
      </c>
      <c r="L156" s="8">
        <v>0.3</v>
      </c>
    </row>
    <row r="157" spans="1:12" s="11" customFormat="1" ht="15" customHeight="1">
      <c r="A157" s="20"/>
      <c r="B157" s="20"/>
      <c r="C157" s="21" t="s">
        <v>112</v>
      </c>
      <c r="D157" s="5">
        <v>80</v>
      </c>
      <c r="E157" s="22">
        <v>6.16</v>
      </c>
      <c r="F157" s="22">
        <v>2.4</v>
      </c>
      <c r="G157" s="22">
        <v>39.840000000000003</v>
      </c>
      <c r="H157" s="22">
        <v>209.6</v>
      </c>
      <c r="I157" s="22">
        <v>17.600000000000001</v>
      </c>
      <c r="J157" s="22">
        <v>26.4</v>
      </c>
      <c r="K157" s="22">
        <v>1.6</v>
      </c>
      <c r="L157" s="22">
        <v>0</v>
      </c>
    </row>
    <row r="158" spans="1:12" s="11" customFormat="1" ht="15" customHeight="1">
      <c r="A158" s="20"/>
      <c r="B158" s="20"/>
      <c r="C158" s="21" t="s">
        <v>95</v>
      </c>
      <c r="D158" s="5">
        <v>100</v>
      </c>
      <c r="E158" s="22">
        <v>0.4</v>
      </c>
      <c r="F158" s="22">
        <v>0.3</v>
      </c>
      <c r="G158" s="22">
        <v>9.5</v>
      </c>
      <c r="H158" s="22">
        <v>42</v>
      </c>
      <c r="I158" s="25">
        <v>19</v>
      </c>
      <c r="J158" s="25">
        <v>12</v>
      </c>
      <c r="K158" s="25">
        <v>2.2999999999999998</v>
      </c>
      <c r="L158" s="23">
        <v>5</v>
      </c>
    </row>
    <row r="159" spans="1:12" s="11" customFormat="1" ht="15" customHeight="1">
      <c r="A159" s="52" t="s">
        <v>37</v>
      </c>
      <c r="B159" s="52"/>
      <c r="C159" s="52"/>
      <c r="D159" s="5"/>
      <c r="E159" s="7">
        <f t="shared" ref="E159:L159" si="24">SUM(E154:E158)</f>
        <v>21.339999999999996</v>
      </c>
      <c r="F159" s="7">
        <f t="shared" si="24"/>
        <v>19.43</v>
      </c>
      <c r="G159" s="7">
        <f t="shared" si="24"/>
        <v>92.08</v>
      </c>
      <c r="H159" s="7">
        <f t="shared" si="24"/>
        <v>632.20000000000005</v>
      </c>
      <c r="I159" s="7">
        <f t="shared" si="24"/>
        <v>496.87</v>
      </c>
      <c r="J159" s="7">
        <f t="shared" si="24"/>
        <v>79.8</v>
      </c>
      <c r="K159" s="7">
        <f t="shared" si="24"/>
        <v>5.5299999999999994</v>
      </c>
      <c r="L159" s="7">
        <f t="shared" si="24"/>
        <v>6.89</v>
      </c>
    </row>
    <row r="160" spans="1:12" s="11" customFormat="1" ht="15" customHeight="1">
      <c r="A160" s="53" t="s">
        <v>33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69"/>
    </row>
    <row r="161" spans="1:12" s="11" customFormat="1" ht="30" customHeight="1">
      <c r="A161" s="20" t="s">
        <v>105</v>
      </c>
      <c r="B161" s="8">
        <v>6</v>
      </c>
      <c r="C161" s="28" t="s">
        <v>85</v>
      </c>
      <c r="D161" s="8">
        <v>100</v>
      </c>
      <c r="E161" s="23">
        <v>1.3</v>
      </c>
      <c r="F161" s="23">
        <v>6.2</v>
      </c>
      <c r="G161" s="23">
        <v>4.5</v>
      </c>
      <c r="H161" s="23">
        <v>78</v>
      </c>
      <c r="I161" s="23">
        <v>34</v>
      </c>
      <c r="J161" s="23">
        <v>15</v>
      </c>
      <c r="K161" s="23">
        <v>0.9</v>
      </c>
      <c r="L161" s="8">
        <v>16.600000000000001</v>
      </c>
    </row>
    <row r="162" spans="1:12" s="11" customFormat="1" ht="15" customHeight="1">
      <c r="A162" s="20" t="s">
        <v>105</v>
      </c>
      <c r="B162" s="8">
        <v>109</v>
      </c>
      <c r="C162" s="28" t="s">
        <v>111</v>
      </c>
      <c r="D162" s="8">
        <v>250</v>
      </c>
      <c r="E162" s="23">
        <v>4.6500000000000004</v>
      </c>
      <c r="F162" s="23">
        <v>4.75</v>
      </c>
      <c r="G162" s="23">
        <v>10.08</v>
      </c>
      <c r="H162" s="23">
        <v>101.75</v>
      </c>
      <c r="I162" s="23">
        <v>14.58</v>
      </c>
      <c r="J162" s="23">
        <v>15.3</v>
      </c>
      <c r="K162" s="23">
        <v>0.82</v>
      </c>
      <c r="L162" s="8">
        <v>0.57999999999999996</v>
      </c>
    </row>
    <row r="163" spans="1:12" s="11" customFormat="1" ht="15" customHeight="1">
      <c r="A163" s="20" t="s">
        <v>105</v>
      </c>
      <c r="B163" s="8">
        <v>325</v>
      </c>
      <c r="C163" s="28" t="s">
        <v>73</v>
      </c>
      <c r="D163" s="8">
        <v>250</v>
      </c>
      <c r="E163" s="23">
        <v>20.23</v>
      </c>
      <c r="F163" s="23">
        <v>23.31</v>
      </c>
      <c r="G163" s="23">
        <v>21.62</v>
      </c>
      <c r="H163" s="23">
        <v>376.92</v>
      </c>
      <c r="I163" s="23">
        <v>36.619999999999997</v>
      </c>
      <c r="J163" s="23">
        <v>56.54</v>
      </c>
      <c r="K163" s="23">
        <v>3.93</v>
      </c>
      <c r="L163" s="8">
        <v>5.38</v>
      </c>
    </row>
    <row r="164" spans="1:12" s="11" customFormat="1" ht="15" customHeight="1">
      <c r="A164" s="20"/>
      <c r="B164" s="8"/>
      <c r="C164" s="28" t="s">
        <v>65</v>
      </c>
      <c r="D164" s="8">
        <v>200</v>
      </c>
      <c r="E164" s="23">
        <v>1</v>
      </c>
      <c r="F164" s="23">
        <v>0.2</v>
      </c>
      <c r="G164" s="23">
        <v>20.2</v>
      </c>
      <c r="H164" s="23">
        <v>86</v>
      </c>
      <c r="I164" s="23">
        <v>14</v>
      </c>
      <c r="J164" s="23">
        <v>8</v>
      </c>
      <c r="K164" s="23">
        <v>2.8</v>
      </c>
      <c r="L164" s="23">
        <v>4</v>
      </c>
    </row>
    <row r="165" spans="1:12" s="11" customFormat="1" ht="15" customHeight="1">
      <c r="A165" s="27"/>
      <c r="B165" s="8"/>
      <c r="C165" s="21" t="s">
        <v>11</v>
      </c>
      <c r="D165" s="8">
        <v>40</v>
      </c>
      <c r="E165" s="23">
        <v>3.04</v>
      </c>
      <c r="F165" s="23">
        <v>0.32</v>
      </c>
      <c r="G165" s="23">
        <v>19.440000000000001</v>
      </c>
      <c r="H165" s="23">
        <v>95.2</v>
      </c>
      <c r="I165" s="23">
        <v>8</v>
      </c>
      <c r="J165" s="23">
        <v>5.6</v>
      </c>
      <c r="K165" s="23">
        <v>0.44</v>
      </c>
      <c r="L165" s="23">
        <v>0</v>
      </c>
    </row>
    <row r="166" spans="1:12" s="11" customFormat="1" ht="15" customHeight="1">
      <c r="A166" s="27"/>
      <c r="B166" s="27"/>
      <c r="C166" s="27" t="s">
        <v>52</v>
      </c>
      <c r="D166" s="8">
        <v>72</v>
      </c>
      <c r="E166" s="22">
        <v>4.97</v>
      </c>
      <c r="F166" s="22">
        <v>0.86</v>
      </c>
      <c r="G166" s="22">
        <v>30.53</v>
      </c>
      <c r="H166" s="22">
        <v>154.08000000000001</v>
      </c>
      <c r="I166" s="22">
        <v>19.440000000000001</v>
      </c>
      <c r="J166" s="22">
        <v>33.119999999999997</v>
      </c>
      <c r="K166" s="22">
        <v>2.52</v>
      </c>
      <c r="L166" s="22">
        <v>0</v>
      </c>
    </row>
    <row r="167" spans="1:12" s="11" customFormat="1" ht="15" customHeight="1">
      <c r="A167" s="55" t="s">
        <v>35</v>
      </c>
      <c r="B167" s="55"/>
      <c r="C167" s="55"/>
      <c r="D167" s="8"/>
      <c r="E167" s="10">
        <f t="shared" ref="E167:L167" si="25">SUM(E161:E166)</f>
        <v>35.19</v>
      </c>
      <c r="F167" s="10">
        <f t="shared" si="25"/>
        <v>35.64</v>
      </c>
      <c r="G167" s="10">
        <f t="shared" si="25"/>
        <v>106.37</v>
      </c>
      <c r="H167" s="10">
        <f t="shared" si="25"/>
        <v>891.95000000000016</v>
      </c>
      <c r="I167" s="10">
        <f t="shared" si="25"/>
        <v>126.63999999999999</v>
      </c>
      <c r="J167" s="10">
        <f t="shared" si="25"/>
        <v>133.56</v>
      </c>
      <c r="K167" s="10">
        <f t="shared" si="25"/>
        <v>11.409999999999998</v>
      </c>
      <c r="L167" s="10">
        <f t="shared" si="25"/>
        <v>26.56</v>
      </c>
    </row>
    <row r="168" spans="1:12" s="11" customFormat="1" ht="15" customHeight="1">
      <c r="A168" s="55" t="s">
        <v>36</v>
      </c>
      <c r="B168" s="55"/>
      <c r="C168" s="55"/>
      <c r="D168" s="8"/>
      <c r="E168" s="10">
        <f t="shared" ref="E168:L168" si="26">E159+E167</f>
        <v>56.529999999999994</v>
      </c>
      <c r="F168" s="10">
        <f t="shared" si="26"/>
        <v>55.07</v>
      </c>
      <c r="G168" s="10">
        <f t="shared" si="26"/>
        <v>198.45</v>
      </c>
      <c r="H168" s="10">
        <f t="shared" si="26"/>
        <v>1524.15</v>
      </c>
      <c r="I168" s="10">
        <f t="shared" si="26"/>
        <v>623.51</v>
      </c>
      <c r="J168" s="10">
        <f t="shared" si="26"/>
        <v>213.36</v>
      </c>
      <c r="K168" s="10">
        <f t="shared" si="26"/>
        <v>16.939999999999998</v>
      </c>
      <c r="L168" s="10">
        <f t="shared" si="26"/>
        <v>33.449999999999996</v>
      </c>
    </row>
    <row r="169" spans="1:12" s="11" customFormat="1" ht="15" customHeight="1">
      <c r="A169" s="39" t="s">
        <v>48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67"/>
    </row>
    <row r="170" spans="1:12" s="11" customFormat="1" ht="15" customHeight="1">
      <c r="A170" s="50" t="s">
        <v>34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68"/>
    </row>
    <row r="171" spans="1:12" s="11" customFormat="1" ht="15" customHeight="1">
      <c r="A171" s="20" t="s">
        <v>105</v>
      </c>
      <c r="B171" s="5">
        <v>282</v>
      </c>
      <c r="C171" s="30" t="s">
        <v>107</v>
      </c>
      <c r="D171" s="5">
        <v>200</v>
      </c>
      <c r="E171" s="22">
        <v>13.5</v>
      </c>
      <c r="F171" s="22">
        <v>6.1</v>
      </c>
      <c r="G171" s="22">
        <v>52.5</v>
      </c>
      <c r="H171" s="22">
        <v>318.7</v>
      </c>
      <c r="I171" s="22">
        <v>85.7</v>
      </c>
      <c r="J171" s="22">
        <v>39.299999999999997</v>
      </c>
      <c r="K171" s="22">
        <v>0.8</v>
      </c>
      <c r="L171" s="8">
        <v>0.1</v>
      </c>
    </row>
    <row r="172" spans="1:12" s="11" customFormat="1" ht="15" customHeight="1">
      <c r="A172" s="20"/>
      <c r="B172" s="20"/>
      <c r="C172" s="21" t="s">
        <v>74</v>
      </c>
      <c r="D172" s="5">
        <v>30</v>
      </c>
      <c r="E172" s="22">
        <v>2.16</v>
      </c>
      <c r="F172" s="22">
        <v>2.5499999999999998</v>
      </c>
      <c r="G172" s="22">
        <v>16.649999999999999</v>
      </c>
      <c r="H172" s="22">
        <v>98.1</v>
      </c>
      <c r="I172" s="25">
        <v>92.1</v>
      </c>
      <c r="J172" s="25">
        <v>10.199999999999999</v>
      </c>
      <c r="K172" s="25">
        <v>0.06</v>
      </c>
      <c r="L172" s="8">
        <v>0.3</v>
      </c>
    </row>
    <row r="173" spans="1:12" s="11" customFormat="1" ht="15" customHeight="1">
      <c r="A173" s="20"/>
      <c r="B173" s="20"/>
      <c r="C173" s="21" t="s">
        <v>4</v>
      </c>
      <c r="D173" s="5">
        <v>20</v>
      </c>
      <c r="E173" s="22">
        <v>0.16</v>
      </c>
      <c r="F173" s="22">
        <v>14.5</v>
      </c>
      <c r="G173" s="22">
        <v>0.26</v>
      </c>
      <c r="H173" s="22">
        <v>132.18</v>
      </c>
      <c r="I173" s="23">
        <v>0.48</v>
      </c>
      <c r="J173" s="23">
        <v>0</v>
      </c>
      <c r="K173" s="23">
        <v>0</v>
      </c>
      <c r="L173" s="23">
        <v>0</v>
      </c>
    </row>
    <row r="174" spans="1:12" s="11" customFormat="1" ht="15" customHeight="1">
      <c r="A174" s="20" t="s">
        <v>105</v>
      </c>
      <c r="B174" s="20">
        <v>457</v>
      </c>
      <c r="C174" s="21" t="s">
        <v>9</v>
      </c>
      <c r="D174" s="5">
        <v>200</v>
      </c>
      <c r="E174" s="22">
        <v>0.2</v>
      </c>
      <c r="F174" s="22">
        <v>0.1</v>
      </c>
      <c r="G174" s="22">
        <v>9.3000000000000007</v>
      </c>
      <c r="H174" s="22">
        <v>38</v>
      </c>
      <c r="I174" s="25">
        <v>5.0999999999999996</v>
      </c>
      <c r="J174" s="25">
        <v>4.2</v>
      </c>
      <c r="K174" s="25">
        <v>0.82</v>
      </c>
      <c r="L174" s="23">
        <v>0</v>
      </c>
    </row>
    <row r="175" spans="1:12" s="11" customFormat="1" ht="15" customHeight="1">
      <c r="A175" s="20"/>
      <c r="B175" s="20"/>
      <c r="C175" s="21" t="s">
        <v>112</v>
      </c>
      <c r="D175" s="5">
        <v>80</v>
      </c>
      <c r="E175" s="22">
        <v>6.16</v>
      </c>
      <c r="F175" s="22">
        <v>2.4</v>
      </c>
      <c r="G175" s="22">
        <v>39.840000000000003</v>
      </c>
      <c r="H175" s="22">
        <v>209.6</v>
      </c>
      <c r="I175" s="22">
        <v>17.600000000000001</v>
      </c>
      <c r="J175" s="22">
        <v>26.4</v>
      </c>
      <c r="K175" s="22">
        <v>1.6</v>
      </c>
      <c r="L175" s="22">
        <v>0</v>
      </c>
    </row>
    <row r="176" spans="1:12" s="11" customFormat="1" ht="15" customHeight="1">
      <c r="A176" s="20"/>
      <c r="B176" s="20"/>
      <c r="C176" s="21" t="s">
        <v>98</v>
      </c>
      <c r="D176" s="5">
        <v>100</v>
      </c>
      <c r="E176" s="22">
        <v>0.4</v>
      </c>
      <c r="F176" s="22">
        <v>0.4</v>
      </c>
      <c r="G176" s="22">
        <v>9.8000000000000007</v>
      </c>
      <c r="H176" s="22">
        <v>44</v>
      </c>
      <c r="I176" s="25">
        <v>16.100000000000001</v>
      </c>
      <c r="J176" s="25">
        <v>9</v>
      </c>
      <c r="K176" s="25">
        <v>2.21</v>
      </c>
      <c r="L176" s="23">
        <v>7</v>
      </c>
    </row>
    <row r="177" spans="1:12" s="11" customFormat="1" ht="15" customHeight="1">
      <c r="A177" s="52" t="s">
        <v>37</v>
      </c>
      <c r="B177" s="52"/>
      <c r="C177" s="52"/>
      <c r="D177" s="5"/>
      <c r="E177" s="7">
        <f t="shared" ref="E177:L177" si="27">SUM(E171:E176)</f>
        <v>22.58</v>
      </c>
      <c r="F177" s="7">
        <f t="shared" si="27"/>
        <v>26.049999999999997</v>
      </c>
      <c r="G177" s="7">
        <f t="shared" si="27"/>
        <v>128.35000000000002</v>
      </c>
      <c r="H177" s="7">
        <f t="shared" si="27"/>
        <v>840.58</v>
      </c>
      <c r="I177" s="7">
        <f t="shared" si="27"/>
        <v>217.07999999999998</v>
      </c>
      <c r="J177" s="7">
        <f t="shared" si="27"/>
        <v>89.1</v>
      </c>
      <c r="K177" s="7">
        <f t="shared" si="27"/>
        <v>5.49</v>
      </c>
      <c r="L177" s="7">
        <f t="shared" si="27"/>
        <v>7.4</v>
      </c>
    </row>
    <row r="178" spans="1:12" s="11" customFormat="1" ht="15" customHeight="1">
      <c r="A178" s="53" t="s">
        <v>33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69"/>
    </row>
    <row r="179" spans="1:12" s="11" customFormat="1" ht="15" customHeight="1">
      <c r="A179" s="20" t="s">
        <v>105</v>
      </c>
      <c r="B179" s="8">
        <v>47</v>
      </c>
      <c r="C179" s="28" t="s">
        <v>82</v>
      </c>
      <c r="D179" s="8">
        <v>100</v>
      </c>
      <c r="E179" s="23">
        <v>1.3</v>
      </c>
      <c r="F179" s="23">
        <v>6.2</v>
      </c>
      <c r="G179" s="23">
        <v>6.5</v>
      </c>
      <c r="H179" s="23">
        <v>87</v>
      </c>
      <c r="I179" s="23">
        <v>22</v>
      </c>
      <c r="J179" s="23">
        <v>17</v>
      </c>
      <c r="K179" s="23">
        <v>0.7</v>
      </c>
      <c r="L179" s="8">
        <v>6.1</v>
      </c>
    </row>
    <row r="180" spans="1:12" s="11" customFormat="1" ht="15" customHeight="1">
      <c r="A180" s="20" t="s">
        <v>105</v>
      </c>
      <c r="B180" s="8"/>
      <c r="C180" s="28" t="s">
        <v>77</v>
      </c>
      <c r="D180" s="8">
        <v>250</v>
      </c>
      <c r="E180" s="23">
        <v>13.5</v>
      </c>
      <c r="F180" s="23">
        <v>3.6</v>
      </c>
      <c r="G180" s="23">
        <v>12.5</v>
      </c>
      <c r="H180" s="23">
        <v>132</v>
      </c>
      <c r="I180" s="23">
        <v>49.2</v>
      </c>
      <c r="J180" s="23">
        <v>49.3</v>
      </c>
      <c r="K180" s="23">
        <v>1.73</v>
      </c>
      <c r="L180" s="8">
        <v>18.7</v>
      </c>
    </row>
    <row r="181" spans="1:12" s="11" customFormat="1" ht="15" customHeight="1">
      <c r="A181" s="20" t="s">
        <v>105</v>
      </c>
      <c r="B181" s="8">
        <v>350</v>
      </c>
      <c r="C181" s="28" t="s">
        <v>15</v>
      </c>
      <c r="D181" s="8">
        <v>100</v>
      </c>
      <c r="E181" s="23">
        <v>9.4</v>
      </c>
      <c r="F181" s="23">
        <v>8.1</v>
      </c>
      <c r="G181" s="23">
        <v>9.9</v>
      </c>
      <c r="H181" s="23">
        <v>150</v>
      </c>
      <c r="I181" s="23">
        <v>39.6</v>
      </c>
      <c r="J181" s="23">
        <v>17.5</v>
      </c>
      <c r="K181" s="23">
        <v>1.4</v>
      </c>
      <c r="L181" s="8">
        <v>1.4</v>
      </c>
    </row>
    <row r="182" spans="1:12" s="11" customFormat="1" ht="15" customHeight="1">
      <c r="A182" s="20" t="s">
        <v>105</v>
      </c>
      <c r="B182" s="8">
        <v>237</v>
      </c>
      <c r="C182" s="28" t="s">
        <v>113</v>
      </c>
      <c r="D182" s="8">
        <v>180</v>
      </c>
      <c r="E182" s="23">
        <v>4.5599999999999996</v>
      </c>
      <c r="F182" s="23">
        <v>4.92</v>
      </c>
      <c r="G182" s="23">
        <v>37.68</v>
      </c>
      <c r="H182" s="23">
        <v>213.6</v>
      </c>
      <c r="I182" s="23">
        <v>23.04</v>
      </c>
      <c r="J182" s="23">
        <v>35.159999999999997</v>
      </c>
      <c r="K182" s="23">
        <v>0.55000000000000004</v>
      </c>
      <c r="L182" s="8">
        <v>2.04</v>
      </c>
    </row>
    <row r="183" spans="1:12" s="11" customFormat="1" ht="15" customHeight="1">
      <c r="A183" s="20" t="s">
        <v>105</v>
      </c>
      <c r="B183" s="8">
        <v>495</v>
      </c>
      <c r="C183" s="21" t="s">
        <v>8</v>
      </c>
      <c r="D183" s="8">
        <v>200</v>
      </c>
      <c r="E183" s="23">
        <v>0.6</v>
      </c>
      <c r="F183" s="23">
        <v>0.1</v>
      </c>
      <c r="G183" s="23">
        <v>20.100000000000001</v>
      </c>
      <c r="H183" s="23">
        <v>84</v>
      </c>
      <c r="I183" s="23">
        <v>20.100000000000001</v>
      </c>
      <c r="J183" s="23">
        <v>14.4</v>
      </c>
      <c r="K183" s="23">
        <v>0.69</v>
      </c>
      <c r="L183" s="23">
        <v>0.2</v>
      </c>
    </row>
    <row r="184" spans="1:12" s="11" customFormat="1" ht="15" customHeight="1">
      <c r="A184" s="27"/>
      <c r="B184" s="8"/>
      <c r="C184" s="21" t="s">
        <v>11</v>
      </c>
      <c r="D184" s="8">
        <v>40</v>
      </c>
      <c r="E184" s="23">
        <v>3.04</v>
      </c>
      <c r="F184" s="23">
        <v>0.32</v>
      </c>
      <c r="G184" s="23">
        <v>19.440000000000001</v>
      </c>
      <c r="H184" s="23">
        <v>95.2</v>
      </c>
      <c r="I184" s="23">
        <v>8</v>
      </c>
      <c r="J184" s="23">
        <v>5.6</v>
      </c>
      <c r="K184" s="23">
        <v>0.44</v>
      </c>
      <c r="L184" s="23">
        <v>0</v>
      </c>
    </row>
    <row r="185" spans="1:12" s="11" customFormat="1" ht="15" customHeight="1">
      <c r="A185" s="27"/>
      <c r="B185" s="27"/>
      <c r="C185" s="27" t="s">
        <v>52</v>
      </c>
      <c r="D185" s="8">
        <v>72</v>
      </c>
      <c r="E185" s="22">
        <v>4.97</v>
      </c>
      <c r="F185" s="22">
        <v>0.86</v>
      </c>
      <c r="G185" s="22">
        <v>30.53</v>
      </c>
      <c r="H185" s="22">
        <v>154.08000000000001</v>
      </c>
      <c r="I185" s="22">
        <v>19.440000000000001</v>
      </c>
      <c r="J185" s="22">
        <v>33.119999999999997</v>
      </c>
      <c r="K185" s="22">
        <v>2.52</v>
      </c>
      <c r="L185" s="22">
        <v>0</v>
      </c>
    </row>
    <row r="186" spans="1:12" s="11" customFormat="1" ht="15" customHeight="1">
      <c r="A186" s="55" t="s">
        <v>35</v>
      </c>
      <c r="B186" s="55"/>
      <c r="C186" s="55"/>
      <c r="D186" s="8"/>
      <c r="E186" s="10">
        <f t="shared" ref="E186:L186" si="28">SUM(E179:E185)</f>
        <v>37.370000000000005</v>
      </c>
      <c r="F186" s="10">
        <f t="shared" si="28"/>
        <v>24.1</v>
      </c>
      <c r="G186" s="10">
        <f t="shared" si="28"/>
        <v>136.65</v>
      </c>
      <c r="H186" s="10">
        <f t="shared" si="28"/>
        <v>915.88000000000011</v>
      </c>
      <c r="I186" s="10">
        <f t="shared" si="28"/>
        <v>181.38</v>
      </c>
      <c r="J186" s="10">
        <f t="shared" si="28"/>
        <v>172.07999999999998</v>
      </c>
      <c r="K186" s="10">
        <f t="shared" si="28"/>
        <v>8.0300000000000011</v>
      </c>
      <c r="L186" s="10">
        <f t="shared" si="28"/>
        <v>28.439999999999994</v>
      </c>
    </row>
    <row r="187" spans="1:12" s="11" customFormat="1" ht="15" customHeight="1">
      <c r="A187" s="55" t="s">
        <v>36</v>
      </c>
      <c r="B187" s="55"/>
      <c r="C187" s="55"/>
      <c r="D187" s="8"/>
      <c r="E187" s="10">
        <f t="shared" ref="E187:L187" si="29">E177+E186</f>
        <v>59.95</v>
      </c>
      <c r="F187" s="10">
        <f t="shared" si="29"/>
        <v>50.15</v>
      </c>
      <c r="G187" s="10">
        <f t="shared" si="29"/>
        <v>265</v>
      </c>
      <c r="H187" s="10">
        <f t="shared" si="29"/>
        <v>1756.46</v>
      </c>
      <c r="I187" s="10">
        <f t="shared" si="29"/>
        <v>398.46</v>
      </c>
      <c r="J187" s="10">
        <f t="shared" si="29"/>
        <v>261.17999999999995</v>
      </c>
      <c r="K187" s="10">
        <f t="shared" si="29"/>
        <v>13.520000000000001</v>
      </c>
      <c r="L187" s="10">
        <f t="shared" si="29"/>
        <v>35.839999999999996</v>
      </c>
    </row>
    <row r="188" spans="1:12" s="11" customFormat="1" ht="15" customHeight="1">
      <c r="A188" s="39" t="s">
        <v>49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67"/>
    </row>
    <row r="189" spans="1:12" s="11" customFormat="1">
      <c r="A189" s="50" t="s">
        <v>34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68"/>
    </row>
    <row r="190" spans="1:12" s="11" customFormat="1">
      <c r="A190" s="20" t="s">
        <v>105</v>
      </c>
      <c r="B190" s="5">
        <v>260</v>
      </c>
      <c r="C190" s="30" t="s">
        <v>117</v>
      </c>
      <c r="D190" s="5">
        <v>200</v>
      </c>
      <c r="E190" s="22">
        <v>9.66</v>
      </c>
      <c r="F190" s="22">
        <v>6.73</v>
      </c>
      <c r="G190" s="22">
        <v>38.630000000000003</v>
      </c>
      <c r="H190" s="22">
        <v>253.66</v>
      </c>
      <c r="I190" s="22">
        <v>73.27</v>
      </c>
      <c r="J190" s="22">
        <v>16.88</v>
      </c>
      <c r="K190" s="22">
        <v>1.82</v>
      </c>
      <c r="L190" s="8">
        <v>0.2</v>
      </c>
    </row>
    <row r="191" spans="1:12" s="11" customFormat="1" ht="15" customHeight="1">
      <c r="A191" s="20"/>
      <c r="B191" s="20"/>
      <c r="C191" s="21" t="s">
        <v>108</v>
      </c>
      <c r="D191" s="5">
        <v>150</v>
      </c>
      <c r="E191" s="22">
        <v>4.05</v>
      </c>
      <c r="F191" s="22">
        <v>3.75</v>
      </c>
      <c r="G191" s="22">
        <v>16.2</v>
      </c>
      <c r="H191" s="22">
        <v>118.5</v>
      </c>
      <c r="I191" s="23">
        <v>181.5</v>
      </c>
      <c r="J191" s="23">
        <v>22.5</v>
      </c>
      <c r="K191" s="23">
        <v>0.15</v>
      </c>
      <c r="L191" s="8">
        <v>1.35</v>
      </c>
    </row>
    <row r="192" spans="1:12" s="11" customFormat="1" ht="15" customHeight="1">
      <c r="A192" s="20"/>
      <c r="B192" s="20"/>
      <c r="C192" s="21" t="s">
        <v>4</v>
      </c>
      <c r="D192" s="5">
        <v>20</v>
      </c>
      <c r="E192" s="22">
        <v>0.16</v>
      </c>
      <c r="F192" s="22">
        <v>14.5</v>
      </c>
      <c r="G192" s="22">
        <v>0.26</v>
      </c>
      <c r="H192" s="22">
        <v>132.18</v>
      </c>
      <c r="I192" s="23">
        <v>0.48</v>
      </c>
      <c r="J192" s="23">
        <v>0</v>
      </c>
      <c r="K192" s="23">
        <v>0</v>
      </c>
      <c r="L192" s="23">
        <v>0</v>
      </c>
    </row>
    <row r="193" spans="1:12" s="11" customFormat="1" ht="15" customHeight="1">
      <c r="A193" s="20" t="s">
        <v>105</v>
      </c>
      <c r="B193" s="20">
        <v>464</v>
      </c>
      <c r="C193" s="21" t="s">
        <v>19</v>
      </c>
      <c r="D193" s="5">
        <v>200</v>
      </c>
      <c r="E193" s="22">
        <v>1.4</v>
      </c>
      <c r="F193" s="22">
        <v>1.2</v>
      </c>
      <c r="G193" s="22">
        <v>11.4</v>
      </c>
      <c r="H193" s="22">
        <v>63</v>
      </c>
      <c r="I193" s="25">
        <v>54.3</v>
      </c>
      <c r="J193" s="25">
        <v>6.3</v>
      </c>
      <c r="K193" s="25">
        <v>7.0000000000000007E-2</v>
      </c>
      <c r="L193" s="23">
        <v>0.3</v>
      </c>
    </row>
    <row r="194" spans="1:12" s="11" customFormat="1" ht="15" customHeight="1">
      <c r="A194" s="20"/>
      <c r="B194" s="20"/>
      <c r="C194" s="21" t="s">
        <v>112</v>
      </c>
      <c r="D194" s="5">
        <v>80</v>
      </c>
      <c r="E194" s="22">
        <v>6.16</v>
      </c>
      <c r="F194" s="22">
        <v>2.4</v>
      </c>
      <c r="G194" s="22">
        <v>39.840000000000003</v>
      </c>
      <c r="H194" s="22">
        <v>209.6</v>
      </c>
      <c r="I194" s="22">
        <v>17.600000000000001</v>
      </c>
      <c r="J194" s="22">
        <v>26.4</v>
      </c>
      <c r="K194" s="22">
        <v>1.6</v>
      </c>
      <c r="L194" s="22">
        <v>0</v>
      </c>
    </row>
    <row r="195" spans="1:12" s="11" customFormat="1" ht="15" customHeight="1">
      <c r="A195" s="20"/>
      <c r="B195" s="20"/>
      <c r="C195" s="21" t="s">
        <v>94</v>
      </c>
      <c r="D195" s="5">
        <v>100</v>
      </c>
      <c r="E195" s="22">
        <v>1.5</v>
      </c>
      <c r="F195" s="22">
        <v>0.5</v>
      </c>
      <c r="G195" s="22">
        <v>21</v>
      </c>
      <c r="H195" s="22">
        <v>96</v>
      </c>
      <c r="I195" s="25">
        <v>8</v>
      </c>
      <c r="J195" s="25">
        <v>42</v>
      </c>
      <c r="K195" s="25">
        <v>0.63</v>
      </c>
      <c r="L195" s="33">
        <v>10</v>
      </c>
    </row>
    <row r="196" spans="1:12" s="11" customFormat="1" ht="15" customHeight="1">
      <c r="A196" s="52" t="s">
        <v>37</v>
      </c>
      <c r="B196" s="52"/>
      <c r="C196" s="52"/>
      <c r="D196" s="5"/>
      <c r="E196" s="7">
        <f t="shared" ref="E196:L196" si="30">SUM(E190:E195)</f>
        <v>22.93</v>
      </c>
      <c r="F196" s="7">
        <f t="shared" si="30"/>
        <v>29.08</v>
      </c>
      <c r="G196" s="7">
        <f t="shared" si="30"/>
        <v>127.33</v>
      </c>
      <c r="H196" s="7">
        <f t="shared" si="30"/>
        <v>872.93999999999994</v>
      </c>
      <c r="I196" s="7">
        <f t="shared" si="30"/>
        <v>335.15</v>
      </c>
      <c r="J196" s="7">
        <f t="shared" si="30"/>
        <v>114.07999999999998</v>
      </c>
      <c r="K196" s="7">
        <f t="shared" si="30"/>
        <v>4.2700000000000005</v>
      </c>
      <c r="L196" s="7">
        <f t="shared" si="30"/>
        <v>11.85</v>
      </c>
    </row>
    <row r="197" spans="1:12" s="11" customFormat="1" ht="15" customHeight="1">
      <c r="A197" s="53" t="s">
        <v>33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69"/>
    </row>
    <row r="198" spans="1:12" s="11" customFormat="1" ht="15" customHeight="1">
      <c r="A198" s="20" t="s">
        <v>105</v>
      </c>
      <c r="B198" s="8">
        <v>2</v>
      </c>
      <c r="C198" s="27" t="s">
        <v>86</v>
      </c>
      <c r="D198" s="8">
        <v>100</v>
      </c>
      <c r="E198" s="23">
        <v>1.3</v>
      </c>
      <c r="F198" s="23">
        <v>6.2</v>
      </c>
      <c r="G198" s="23">
        <v>6.1</v>
      </c>
      <c r="H198" s="23">
        <v>85</v>
      </c>
      <c r="I198" s="23">
        <v>35.5</v>
      </c>
      <c r="J198" s="23">
        <v>20.5</v>
      </c>
      <c r="K198" s="23">
        <v>0</v>
      </c>
      <c r="L198" s="8">
        <v>0.04</v>
      </c>
    </row>
    <row r="199" spans="1:12" s="11" customFormat="1" ht="15" customHeight="1">
      <c r="A199" s="20" t="s">
        <v>105</v>
      </c>
      <c r="B199" s="8">
        <v>129</v>
      </c>
      <c r="C199" s="28" t="s">
        <v>78</v>
      </c>
      <c r="D199" s="8">
        <v>250</v>
      </c>
      <c r="E199" s="23">
        <v>6.85</v>
      </c>
      <c r="F199" s="23">
        <v>6.33</v>
      </c>
      <c r="G199" s="23">
        <v>23.1</v>
      </c>
      <c r="H199" s="23">
        <v>176.75</v>
      </c>
      <c r="I199" s="23">
        <v>37.35</v>
      </c>
      <c r="J199" s="23">
        <v>14.7</v>
      </c>
      <c r="K199" s="23">
        <v>1.28</v>
      </c>
      <c r="L199" s="8">
        <v>0.5</v>
      </c>
    </row>
    <row r="200" spans="1:12" s="11" customFormat="1" ht="15" customHeight="1">
      <c r="A200" s="20" t="s">
        <v>105</v>
      </c>
      <c r="B200" s="8">
        <v>329</v>
      </c>
      <c r="C200" s="28" t="s">
        <v>75</v>
      </c>
      <c r="D200" s="8">
        <v>250</v>
      </c>
      <c r="E200" s="23">
        <v>26.88</v>
      </c>
      <c r="F200" s="23">
        <v>27</v>
      </c>
      <c r="G200" s="23">
        <v>6.25</v>
      </c>
      <c r="H200" s="23">
        <v>375</v>
      </c>
      <c r="I200" s="23">
        <v>107.5</v>
      </c>
      <c r="J200" s="23">
        <v>52</v>
      </c>
      <c r="K200" s="23">
        <v>4.8600000000000003</v>
      </c>
      <c r="L200" s="8">
        <v>19.25</v>
      </c>
    </row>
    <row r="201" spans="1:12" s="11" customFormat="1" ht="15" customHeight="1">
      <c r="A201" s="20" t="s">
        <v>105</v>
      </c>
      <c r="B201" s="8">
        <v>487</v>
      </c>
      <c r="C201" s="27" t="s">
        <v>22</v>
      </c>
      <c r="D201" s="8">
        <v>200</v>
      </c>
      <c r="E201" s="23">
        <v>0.3</v>
      </c>
      <c r="F201" s="23">
        <v>0.2</v>
      </c>
      <c r="G201" s="23">
        <v>14.2</v>
      </c>
      <c r="H201" s="23">
        <v>60</v>
      </c>
      <c r="I201" s="23">
        <v>13.5</v>
      </c>
      <c r="J201" s="23">
        <v>5.9</v>
      </c>
      <c r="K201" s="23">
        <v>1.1599999999999999</v>
      </c>
      <c r="L201" s="8">
        <v>3.3</v>
      </c>
    </row>
    <row r="202" spans="1:12" s="11" customFormat="1" ht="15" customHeight="1">
      <c r="A202" s="27"/>
      <c r="B202" s="8"/>
      <c r="C202" s="21" t="s">
        <v>11</v>
      </c>
      <c r="D202" s="8">
        <v>40</v>
      </c>
      <c r="E202" s="23">
        <v>3.04</v>
      </c>
      <c r="F202" s="23">
        <v>0.32</v>
      </c>
      <c r="G202" s="23">
        <v>19.440000000000001</v>
      </c>
      <c r="H202" s="23">
        <v>95.2</v>
      </c>
      <c r="I202" s="23">
        <v>8</v>
      </c>
      <c r="J202" s="23">
        <v>5.6</v>
      </c>
      <c r="K202" s="23">
        <v>0.44</v>
      </c>
      <c r="L202" s="23">
        <v>0</v>
      </c>
    </row>
    <row r="203" spans="1:12" s="11" customFormat="1" ht="15" customHeight="1">
      <c r="A203" s="27"/>
      <c r="B203" s="27"/>
      <c r="C203" s="27" t="s">
        <v>52</v>
      </c>
      <c r="D203" s="8">
        <v>72</v>
      </c>
      <c r="E203" s="22">
        <v>4.97</v>
      </c>
      <c r="F203" s="22">
        <v>0.86</v>
      </c>
      <c r="G203" s="22">
        <v>30.53</v>
      </c>
      <c r="H203" s="22">
        <v>154.08000000000001</v>
      </c>
      <c r="I203" s="22">
        <v>19.440000000000001</v>
      </c>
      <c r="J203" s="22">
        <v>33.119999999999997</v>
      </c>
      <c r="K203" s="22">
        <v>2.52</v>
      </c>
      <c r="L203" s="22">
        <v>0</v>
      </c>
    </row>
    <row r="204" spans="1:12" s="11" customFormat="1" ht="15" customHeight="1">
      <c r="A204" s="55" t="s">
        <v>35</v>
      </c>
      <c r="B204" s="55"/>
      <c r="C204" s="55"/>
      <c r="D204" s="8"/>
      <c r="E204" s="10">
        <f t="shared" ref="E204:L204" si="31">SUM(E198:E203)</f>
        <v>43.339999999999996</v>
      </c>
      <c r="F204" s="10">
        <f t="shared" si="31"/>
        <v>40.910000000000004</v>
      </c>
      <c r="G204" s="10">
        <f t="shared" si="31"/>
        <v>99.62</v>
      </c>
      <c r="H204" s="10">
        <f t="shared" si="31"/>
        <v>946.03000000000009</v>
      </c>
      <c r="I204" s="10">
        <f t="shared" si="31"/>
        <v>221.29</v>
      </c>
      <c r="J204" s="10">
        <f t="shared" si="31"/>
        <v>131.82</v>
      </c>
      <c r="K204" s="10">
        <f t="shared" si="31"/>
        <v>10.260000000000002</v>
      </c>
      <c r="L204" s="10">
        <f t="shared" si="31"/>
        <v>23.09</v>
      </c>
    </row>
    <row r="205" spans="1:12" s="11" customFormat="1" ht="15" customHeight="1">
      <c r="A205" s="55" t="s">
        <v>36</v>
      </c>
      <c r="B205" s="55"/>
      <c r="C205" s="55"/>
      <c r="D205" s="8"/>
      <c r="E205" s="10">
        <f t="shared" ref="E205:L205" si="32">E196+E204</f>
        <v>66.27</v>
      </c>
      <c r="F205" s="10">
        <f t="shared" si="32"/>
        <v>69.990000000000009</v>
      </c>
      <c r="G205" s="10">
        <f t="shared" si="32"/>
        <v>226.95</v>
      </c>
      <c r="H205" s="10">
        <f t="shared" si="32"/>
        <v>1818.97</v>
      </c>
      <c r="I205" s="10">
        <f t="shared" si="32"/>
        <v>556.43999999999994</v>
      </c>
      <c r="J205" s="10">
        <f t="shared" si="32"/>
        <v>245.89999999999998</v>
      </c>
      <c r="K205" s="10">
        <f t="shared" si="32"/>
        <v>14.530000000000001</v>
      </c>
      <c r="L205" s="10">
        <f t="shared" si="32"/>
        <v>34.94</v>
      </c>
    </row>
    <row r="206" spans="1:12" s="11" customFormat="1" ht="15" customHeight="1">
      <c r="A206" s="39" t="s">
        <v>50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67"/>
    </row>
    <row r="207" spans="1:12" s="11" customFormat="1" ht="15" customHeight="1">
      <c r="A207" s="50" t="s">
        <v>34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68"/>
    </row>
    <row r="208" spans="1:12" s="11" customFormat="1" ht="15" customHeight="1">
      <c r="A208" s="20" t="s">
        <v>105</v>
      </c>
      <c r="B208" s="5">
        <v>230</v>
      </c>
      <c r="C208" s="30" t="s">
        <v>27</v>
      </c>
      <c r="D208" s="5">
        <v>200</v>
      </c>
      <c r="E208" s="22">
        <v>5.46</v>
      </c>
      <c r="F208" s="22">
        <v>6.2</v>
      </c>
      <c r="G208" s="22">
        <v>25.82</v>
      </c>
      <c r="H208" s="22">
        <v>181</v>
      </c>
      <c r="I208" s="22">
        <v>121.7</v>
      </c>
      <c r="J208" s="22">
        <v>27.54</v>
      </c>
      <c r="K208" s="22">
        <v>1.23</v>
      </c>
      <c r="L208" s="8">
        <v>1.18</v>
      </c>
    </row>
    <row r="209" spans="1:12" s="11" customFormat="1" ht="15" customHeight="1">
      <c r="A209" s="20"/>
      <c r="B209" s="20"/>
      <c r="C209" s="21" t="s">
        <v>59</v>
      </c>
      <c r="D209" s="5">
        <v>30</v>
      </c>
      <c r="E209" s="22">
        <v>6.96</v>
      </c>
      <c r="F209" s="22">
        <v>8.85</v>
      </c>
      <c r="G209" s="22">
        <v>0</v>
      </c>
      <c r="H209" s="22">
        <v>107.4</v>
      </c>
      <c r="I209" s="23">
        <v>264.27</v>
      </c>
      <c r="J209" s="23">
        <v>10.5</v>
      </c>
      <c r="K209" s="23">
        <v>0.3</v>
      </c>
      <c r="L209" s="8">
        <v>0.21</v>
      </c>
    </row>
    <row r="210" spans="1:12" s="11" customFormat="1" ht="15" customHeight="1">
      <c r="A210" s="20" t="s">
        <v>105</v>
      </c>
      <c r="B210" s="20">
        <v>460</v>
      </c>
      <c r="C210" s="21" t="s">
        <v>32</v>
      </c>
      <c r="D210" s="5">
        <v>200</v>
      </c>
      <c r="E210" s="22">
        <v>1.6</v>
      </c>
      <c r="F210" s="22">
        <v>1.3</v>
      </c>
      <c r="G210" s="22">
        <v>11.5</v>
      </c>
      <c r="H210" s="22">
        <v>64</v>
      </c>
      <c r="I210" s="25">
        <v>59.1</v>
      </c>
      <c r="J210" s="25">
        <v>10.5</v>
      </c>
      <c r="K210" s="25">
        <v>0.87</v>
      </c>
      <c r="L210" s="8">
        <v>0.3</v>
      </c>
    </row>
    <row r="211" spans="1:12" s="11" customFormat="1" ht="15" customHeight="1">
      <c r="A211" s="20"/>
      <c r="B211" s="20"/>
      <c r="C211" s="21" t="s">
        <v>112</v>
      </c>
      <c r="D211" s="5">
        <v>80</v>
      </c>
      <c r="E211" s="22">
        <v>6.16</v>
      </c>
      <c r="F211" s="22">
        <v>2.4</v>
      </c>
      <c r="G211" s="22">
        <v>39.840000000000003</v>
      </c>
      <c r="H211" s="22">
        <v>209.6</v>
      </c>
      <c r="I211" s="22">
        <v>17.600000000000001</v>
      </c>
      <c r="J211" s="22">
        <v>26.4</v>
      </c>
      <c r="K211" s="22">
        <v>1.6</v>
      </c>
      <c r="L211" s="22">
        <v>0</v>
      </c>
    </row>
    <row r="212" spans="1:12" s="11" customFormat="1" ht="15" customHeight="1">
      <c r="A212" s="20"/>
      <c r="B212" s="20"/>
      <c r="C212" s="21" t="s">
        <v>93</v>
      </c>
      <c r="D212" s="5">
        <v>100</v>
      </c>
      <c r="E212" s="22">
        <v>0.9</v>
      </c>
      <c r="F212" s="22">
        <v>0.2</v>
      </c>
      <c r="G212" s="22">
        <v>8.1</v>
      </c>
      <c r="H212" s="22">
        <v>40</v>
      </c>
      <c r="I212" s="25">
        <v>34</v>
      </c>
      <c r="J212" s="25">
        <v>13</v>
      </c>
      <c r="K212" s="25">
        <v>0.3</v>
      </c>
      <c r="L212" s="23">
        <v>60</v>
      </c>
    </row>
    <row r="213" spans="1:12" s="11" customFormat="1" ht="15" customHeight="1">
      <c r="A213" s="52" t="s">
        <v>37</v>
      </c>
      <c r="B213" s="52"/>
      <c r="C213" s="52"/>
      <c r="D213" s="5"/>
      <c r="E213" s="7">
        <f t="shared" ref="E213:L213" si="33">SUM(E208:E212)</f>
        <v>21.08</v>
      </c>
      <c r="F213" s="7">
        <f t="shared" si="33"/>
        <v>18.95</v>
      </c>
      <c r="G213" s="7">
        <f t="shared" si="33"/>
        <v>85.259999999999991</v>
      </c>
      <c r="H213" s="7">
        <f t="shared" si="33"/>
        <v>602</v>
      </c>
      <c r="I213" s="7">
        <f t="shared" si="33"/>
        <v>496.67</v>
      </c>
      <c r="J213" s="7">
        <f t="shared" si="33"/>
        <v>87.94</v>
      </c>
      <c r="K213" s="7">
        <f t="shared" si="33"/>
        <v>4.3</v>
      </c>
      <c r="L213" s="7">
        <f t="shared" si="33"/>
        <v>61.69</v>
      </c>
    </row>
    <row r="214" spans="1:12" s="11" customFormat="1" ht="15" customHeight="1">
      <c r="A214" s="53" t="s">
        <v>33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69"/>
    </row>
    <row r="215" spans="1:12" s="11" customFormat="1" ht="15" customHeight="1">
      <c r="A215" s="20" t="s">
        <v>105</v>
      </c>
      <c r="B215" s="8">
        <v>13</v>
      </c>
      <c r="C215" s="27" t="s">
        <v>88</v>
      </c>
      <c r="D215" s="8">
        <v>100</v>
      </c>
      <c r="E215" s="23">
        <v>1</v>
      </c>
      <c r="F215" s="23">
        <v>10.4</v>
      </c>
      <c r="G215" s="23">
        <v>2.7</v>
      </c>
      <c r="H215" s="23">
        <v>109</v>
      </c>
      <c r="I215" s="23">
        <v>31</v>
      </c>
      <c r="J215" s="23">
        <v>12.7</v>
      </c>
      <c r="K215" s="23">
        <v>0.8</v>
      </c>
      <c r="L215" s="8">
        <v>11.1</v>
      </c>
    </row>
    <row r="216" spans="1:12" s="11" customFormat="1" ht="15" customHeight="1">
      <c r="A216" s="20" t="s">
        <v>105</v>
      </c>
      <c r="B216" s="8">
        <v>98</v>
      </c>
      <c r="C216" s="28" t="s">
        <v>79</v>
      </c>
      <c r="D216" s="8">
        <v>250</v>
      </c>
      <c r="E216" s="23">
        <v>2.0499999999999998</v>
      </c>
      <c r="F216" s="23">
        <v>4.75</v>
      </c>
      <c r="G216" s="23">
        <v>10.73</v>
      </c>
      <c r="H216" s="23">
        <v>93.75</v>
      </c>
      <c r="I216" s="23">
        <v>40.9</v>
      </c>
      <c r="J216" s="23">
        <v>30.03</v>
      </c>
      <c r="K216" s="23">
        <v>1.53</v>
      </c>
      <c r="L216" s="8">
        <v>8.1300000000000008</v>
      </c>
    </row>
    <row r="217" spans="1:12" s="11" customFormat="1" ht="15" customHeight="1">
      <c r="A217" s="20" t="s">
        <v>105</v>
      </c>
      <c r="B217" s="8">
        <v>373</v>
      </c>
      <c r="C217" s="28" t="s">
        <v>81</v>
      </c>
      <c r="D217" s="8">
        <v>100</v>
      </c>
      <c r="E217" s="23">
        <v>18.899999999999999</v>
      </c>
      <c r="F217" s="23">
        <v>13.1</v>
      </c>
      <c r="G217" s="23">
        <v>7.2</v>
      </c>
      <c r="H217" s="23">
        <v>223</v>
      </c>
      <c r="I217" s="23">
        <v>202.3</v>
      </c>
      <c r="J217" s="23">
        <v>32.4</v>
      </c>
      <c r="K217" s="23">
        <v>1.58</v>
      </c>
      <c r="L217" s="8">
        <v>1.6</v>
      </c>
    </row>
    <row r="218" spans="1:12" s="11" customFormat="1" ht="15" customHeight="1">
      <c r="A218" s="20" t="s">
        <v>105</v>
      </c>
      <c r="B218" s="8">
        <v>377</v>
      </c>
      <c r="C218" s="28" t="s">
        <v>99</v>
      </c>
      <c r="D218" s="8">
        <v>180</v>
      </c>
      <c r="E218" s="23">
        <v>22.68</v>
      </c>
      <c r="F218" s="23">
        <v>8.4600000000000009</v>
      </c>
      <c r="G218" s="23">
        <v>13.86</v>
      </c>
      <c r="H218" s="23">
        <v>223.2</v>
      </c>
      <c r="I218" s="23">
        <v>86.22</v>
      </c>
      <c r="J218" s="23">
        <v>36.54</v>
      </c>
      <c r="K218" s="23">
        <v>2.0699999999999998</v>
      </c>
      <c r="L218" s="8">
        <v>1.08</v>
      </c>
    </row>
    <row r="219" spans="1:12" s="11" customFormat="1" ht="15" customHeight="1">
      <c r="A219" s="20"/>
      <c r="B219" s="8"/>
      <c r="C219" s="28" t="s">
        <v>65</v>
      </c>
      <c r="D219" s="8">
        <v>200</v>
      </c>
      <c r="E219" s="23">
        <v>1</v>
      </c>
      <c r="F219" s="23">
        <v>0.2</v>
      </c>
      <c r="G219" s="23">
        <v>20.2</v>
      </c>
      <c r="H219" s="23">
        <v>86</v>
      </c>
      <c r="I219" s="23">
        <v>14</v>
      </c>
      <c r="J219" s="23">
        <v>8</v>
      </c>
      <c r="K219" s="23">
        <v>2.8</v>
      </c>
      <c r="L219" s="23">
        <v>4</v>
      </c>
    </row>
    <row r="220" spans="1:12" s="11" customFormat="1" ht="15" customHeight="1">
      <c r="A220" s="27"/>
      <c r="B220" s="8"/>
      <c r="C220" s="21" t="s">
        <v>11</v>
      </c>
      <c r="D220" s="8">
        <v>40</v>
      </c>
      <c r="E220" s="23">
        <v>3.04</v>
      </c>
      <c r="F220" s="23">
        <v>0.32</v>
      </c>
      <c r="G220" s="23">
        <v>19.440000000000001</v>
      </c>
      <c r="H220" s="23">
        <v>95.2</v>
      </c>
      <c r="I220" s="23">
        <v>8</v>
      </c>
      <c r="J220" s="23">
        <v>5.6</v>
      </c>
      <c r="K220" s="23">
        <v>0.44</v>
      </c>
      <c r="L220" s="23">
        <v>0</v>
      </c>
    </row>
    <row r="221" spans="1:12" s="11" customFormat="1" ht="15" customHeight="1">
      <c r="A221" s="27"/>
      <c r="B221" s="27"/>
      <c r="C221" s="27" t="s">
        <v>52</v>
      </c>
      <c r="D221" s="8">
        <v>72</v>
      </c>
      <c r="E221" s="22">
        <v>4.97</v>
      </c>
      <c r="F221" s="22">
        <v>0.86</v>
      </c>
      <c r="G221" s="22">
        <v>30.53</v>
      </c>
      <c r="H221" s="22">
        <v>154.08000000000001</v>
      </c>
      <c r="I221" s="22">
        <v>19.440000000000001</v>
      </c>
      <c r="J221" s="22">
        <v>33.119999999999997</v>
      </c>
      <c r="K221" s="22">
        <v>2.52</v>
      </c>
      <c r="L221" s="22">
        <v>0</v>
      </c>
    </row>
    <row r="222" spans="1:12" s="12" customFormat="1" ht="15" customHeight="1">
      <c r="A222" s="55" t="s">
        <v>35</v>
      </c>
      <c r="B222" s="55"/>
      <c r="C222" s="55"/>
      <c r="D222" s="6"/>
      <c r="E222" s="7">
        <f t="shared" ref="E222:L222" si="34">SUM(E215:E221)</f>
        <v>53.639999999999993</v>
      </c>
      <c r="F222" s="7">
        <f t="shared" si="34"/>
        <v>38.090000000000003</v>
      </c>
      <c r="G222" s="7">
        <f t="shared" si="34"/>
        <v>104.66</v>
      </c>
      <c r="H222" s="7">
        <f t="shared" si="34"/>
        <v>984.23000000000013</v>
      </c>
      <c r="I222" s="7">
        <f t="shared" si="34"/>
        <v>401.86000000000007</v>
      </c>
      <c r="J222" s="7">
        <f t="shared" si="34"/>
        <v>158.38999999999999</v>
      </c>
      <c r="K222" s="7">
        <f t="shared" si="34"/>
        <v>11.74</v>
      </c>
      <c r="L222" s="7">
        <f t="shared" si="34"/>
        <v>25.910000000000004</v>
      </c>
    </row>
    <row r="223" spans="1:12" s="12" customFormat="1" ht="15" customHeight="1">
      <c r="A223" s="55" t="s">
        <v>36</v>
      </c>
      <c r="B223" s="55"/>
      <c r="C223" s="55"/>
      <c r="D223" s="9"/>
      <c r="E223" s="10">
        <f t="shared" ref="E223:L223" si="35">E213+E222</f>
        <v>74.72</v>
      </c>
      <c r="F223" s="10">
        <f t="shared" si="35"/>
        <v>57.040000000000006</v>
      </c>
      <c r="G223" s="10">
        <f t="shared" si="35"/>
        <v>189.92</v>
      </c>
      <c r="H223" s="10">
        <f t="shared" si="35"/>
        <v>1586.23</v>
      </c>
      <c r="I223" s="10">
        <f t="shared" si="35"/>
        <v>898.53000000000009</v>
      </c>
      <c r="J223" s="10">
        <f t="shared" si="35"/>
        <v>246.32999999999998</v>
      </c>
      <c r="K223" s="10">
        <f t="shared" si="35"/>
        <v>16.04</v>
      </c>
      <c r="L223" s="10">
        <f t="shared" si="35"/>
        <v>87.6</v>
      </c>
    </row>
    <row r="224" spans="1:12" s="2" customFormat="1" ht="14.25">
      <c r="A224" s="55" t="s">
        <v>122</v>
      </c>
      <c r="B224" s="55"/>
      <c r="C224" s="55"/>
      <c r="D224" s="13"/>
      <c r="E224" s="19">
        <f t="shared" ref="E224:L224" si="36">(E22+E41+E59+E78+E97+E115+E134+E151+E168+E187+E205+E223)/12</f>
        <v>58.334166666666668</v>
      </c>
      <c r="F224" s="19">
        <f t="shared" si="36"/>
        <v>56.284166666666664</v>
      </c>
      <c r="G224" s="19">
        <f t="shared" si="36"/>
        <v>212.52</v>
      </c>
      <c r="H224" s="19">
        <f t="shared" si="36"/>
        <v>1614.0758333333335</v>
      </c>
      <c r="I224" s="19">
        <f t="shared" si="36"/>
        <v>547.61041666666654</v>
      </c>
      <c r="J224" s="19">
        <f t="shared" si="36"/>
        <v>251.5</v>
      </c>
      <c r="K224" s="19">
        <f t="shared" si="36"/>
        <v>15.303333333333335</v>
      </c>
      <c r="L224" s="19">
        <f t="shared" si="36"/>
        <v>56.525000000000006</v>
      </c>
    </row>
    <row r="225" spans="1:12" s="2" customFormat="1" ht="14.25">
      <c r="A225" s="55" t="s">
        <v>53</v>
      </c>
      <c r="B225" s="55"/>
      <c r="C225" s="55"/>
      <c r="D225" s="18"/>
      <c r="E225" s="18">
        <v>54</v>
      </c>
      <c r="F225" s="18">
        <v>55.2</v>
      </c>
      <c r="G225" s="18">
        <v>229.8</v>
      </c>
      <c r="H225" s="18">
        <v>1632</v>
      </c>
      <c r="I225" s="18">
        <v>720</v>
      </c>
      <c r="J225" s="18">
        <v>180</v>
      </c>
      <c r="K225" s="18">
        <v>10.8</v>
      </c>
      <c r="L225" s="18">
        <v>42</v>
      </c>
    </row>
  </sheetData>
  <mergeCells count="83">
    <mergeCell ref="A224:C224"/>
    <mergeCell ref="A225:C225"/>
    <mergeCell ref="A206:L206"/>
    <mergeCell ref="A207:L207"/>
    <mergeCell ref="A213:C213"/>
    <mergeCell ref="A214:L214"/>
    <mergeCell ref="A222:C222"/>
    <mergeCell ref="A223:C223"/>
    <mergeCell ref="A205:C205"/>
    <mergeCell ref="A169:L169"/>
    <mergeCell ref="A170:L170"/>
    <mergeCell ref="A177:C177"/>
    <mergeCell ref="A178:L178"/>
    <mergeCell ref="A186:C186"/>
    <mergeCell ref="A187:C187"/>
    <mergeCell ref="A188:L188"/>
    <mergeCell ref="A189:L189"/>
    <mergeCell ref="A196:C196"/>
    <mergeCell ref="A197:L197"/>
    <mergeCell ref="A204:C204"/>
    <mergeCell ref="A168:C168"/>
    <mergeCell ref="A135:L135"/>
    <mergeCell ref="A136:L136"/>
    <mergeCell ref="A142:C142"/>
    <mergeCell ref="A143:L143"/>
    <mergeCell ref="A150:C150"/>
    <mergeCell ref="A151:C151"/>
    <mergeCell ref="A152:L152"/>
    <mergeCell ref="A153:L153"/>
    <mergeCell ref="A159:C159"/>
    <mergeCell ref="A160:L160"/>
    <mergeCell ref="A167:C167"/>
    <mergeCell ref="A134:C134"/>
    <mergeCell ref="A99:L99"/>
    <mergeCell ref="A105:C105"/>
    <mergeCell ref="A106:L106"/>
    <mergeCell ref="A114:C114"/>
    <mergeCell ref="A115:C115"/>
    <mergeCell ref="A116:L116"/>
    <mergeCell ref="A117:L117"/>
    <mergeCell ref="A118:L118"/>
    <mergeCell ref="A125:C125"/>
    <mergeCell ref="A126:L126"/>
    <mergeCell ref="A133:C133"/>
    <mergeCell ref="A98:L98"/>
    <mergeCell ref="A61:L61"/>
    <mergeCell ref="A68:C68"/>
    <mergeCell ref="A69:L69"/>
    <mergeCell ref="A77:C77"/>
    <mergeCell ref="A78:C78"/>
    <mergeCell ref="A79:L79"/>
    <mergeCell ref="A80:L80"/>
    <mergeCell ref="A87:C87"/>
    <mergeCell ref="A88:L88"/>
    <mergeCell ref="A96:C96"/>
    <mergeCell ref="A97:C97"/>
    <mergeCell ref="A60:L60"/>
    <mergeCell ref="A24:L24"/>
    <mergeCell ref="A30:C30"/>
    <mergeCell ref="A31:L31"/>
    <mergeCell ref="A40:C40"/>
    <mergeCell ref="A41:C41"/>
    <mergeCell ref="A42:L42"/>
    <mergeCell ref="A43:L43"/>
    <mergeCell ref="A50:C50"/>
    <mergeCell ref="A51:L51"/>
    <mergeCell ref="A58:C58"/>
    <mergeCell ref="A59:C59"/>
    <mergeCell ref="A23:L23"/>
    <mergeCell ref="A1:L1"/>
    <mergeCell ref="A2:L2"/>
    <mergeCell ref="A3:A4"/>
    <mergeCell ref="B3:B4"/>
    <mergeCell ref="C3:C4"/>
    <mergeCell ref="D3:D4"/>
    <mergeCell ref="E3:G3"/>
    <mergeCell ref="H3:H4"/>
    <mergeCell ref="I3:L3"/>
    <mergeCell ref="A5:L5"/>
    <mergeCell ref="A11:C11"/>
    <mergeCell ref="A12:L12"/>
    <mergeCell ref="A21:C21"/>
    <mergeCell ref="A22:C22"/>
  </mergeCells>
  <pageMargins left="0.7" right="0.7" top="0.75" bottom="0.75" header="0.3" footer="0.3"/>
  <pageSetup paperSize="9" scale="79" orientation="landscape" r:id="rId1"/>
  <rowBreaks count="4" manualBreakCount="4">
    <brk id="78" max="11" man="1"/>
    <brk id="115" max="11" man="1"/>
    <brk id="151" max="11" man="1"/>
    <brk id="18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25"/>
  <sheetViews>
    <sheetView view="pageBreakPreview" topLeftCell="A13" zoomScale="77" zoomScaleNormal="80" zoomScaleSheetLayoutView="77" workbookViewId="0">
      <selection activeCell="E29" sqref="E29:L29"/>
    </sheetView>
  </sheetViews>
  <sheetFormatPr defaultRowHeight="15"/>
  <cols>
    <col min="1" max="1" width="15.7109375" style="3" customWidth="1"/>
    <col min="2" max="2" width="6.7109375" style="3" customWidth="1"/>
    <col min="3" max="3" width="41.7109375" style="3" customWidth="1"/>
    <col min="4" max="7" width="10.7109375" style="3" customWidth="1"/>
    <col min="8" max="8" width="15.7109375" style="3" customWidth="1"/>
    <col min="9" max="12" width="10.7109375" style="3" customWidth="1"/>
    <col min="13" max="16384" width="9.140625" style="3"/>
  </cols>
  <sheetData>
    <row r="1" spans="1:12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0" customHeight="1">
      <c r="A3" s="43" t="s">
        <v>124</v>
      </c>
      <c r="B3" s="43" t="s">
        <v>12</v>
      </c>
      <c r="C3" s="43" t="s">
        <v>13</v>
      </c>
      <c r="D3" s="45" t="s">
        <v>55</v>
      </c>
      <c r="E3" s="46" t="s">
        <v>0</v>
      </c>
      <c r="F3" s="47"/>
      <c r="G3" s="47"/>
      <c r="H3" s="43" t="s">
        <v>1</v>
      </c>
      <c r="I3" s="48" t="s">
        <v>54</v>
      </c>
      <c r="J3" s="49"/>
      <c r="K3" s="49"/>
      <c r="L3" s="49"/>
    </row>
    <row r="4" spans="1:12" ht="15" customHeight="1">
      <c r="A4" s="44"/>
      <c r="B4" s="44"/>
      <c r="C4" s="44"/>
      <c r="D4" s="46"/>
      <c r="E4" s="16" t="s">
        <v>56</v>
      </c>
      <c r="F4" s="16" t="s">
        <v>57</v>
      </c>
      <c r="G4" s="16" t="s">
        <v>58</v>
      </c>
      <c r="H4" s="44"/>
      <c r="I4" s="15" t="s">
        <v>2</v>
      </c>
      <c r="J4" s="15" t="s">
        <v>6</v>
      </c>
      <c r="K4" s="15" t="s">
        <v>3</v>
      </c>
      <c r="L4" s="15" t="s">
        <v>5</v>
      </c>
    </row>
    <row r="5" spans="1:12" ht="15" customHeight="1">
      <c r="A5" s="50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11" customFormat="1" ht="15" customHeight="1">
      <c r="A6" s="20" t="s">
        <v>105</v>
      </c>
      <c r="B6" s="20">
        <v>232</v>
      </c>
      <c r="C6" s="21" t="s">
        <v>30</v>
      </c>
      <c r="D6" s="5">
        <v>150</v>
      </c>
      <c r="E6" s="22">
        <v>4.8</v>
      </c>
      <c r="F6" s="22">
        <v>6.09</v>
      </c>
      <c r="G6" s="22">
        <v>19.23</v>
      </c>
      <c r="H6" s="22">
        <v>151.19999999999999</v>
      </c>
      <c r="I6" s="23">
        <v>118.44</v>
      </c>
      <c r="J6" s="23">
        <v>36.380000000000003</v>
      </c>
      <c r="K6" s="23">
        <v>0.8</v>
      </c>
      <c r="L6" s="24">
        <v>1.1599999999999999</v>
      </c>
    </row>
    <row r="7" spans="1:12" s="11" customFormat="1" ht="15" customHeight="1">
      <c r="A7" s="20"/>
      <c r="B7" s="20"/>
      <c r="C7" s="21" t="s">
        <v>4</v>
      </c>
      <c r="D7" s="5">
        <v>15</v>
      </c>
      <c r="E7" s="22">
        <v>0.12</v>
      </c>
      <c r="F7" s="22">
        <v>10.88</v>
      </c>
      <c r="G7" s="22">
        <v>0.2</v>
      </c>
      <c r="H7" s="22">
        <v>99.14</v>
      </c>
      <c r="I7" s="23">
        <v>0.36</v>
      </c>
      <c r="J7" s="23">
        <v>0</v>
      </c>
      <c r="K7" s="23">
        <v>0</v>
      </c>
      <c r="L7" s="24">
        <v>0</v>
      </c>
    </row>
    <row r="8" spans="1:12" s="11" customFormat="1" ht="15" customHeight="1">
      <c r="A8" s="20" t="s">
        <v>105</v>
      </c>
      <c r="B8" s="20">
        <v>464</v>
      </c>
      <c r="C8" s="21" t="s">
        <v>19</v>
      </c>
      <c r="D8" s="5">
        <v>200</v>
      </c>
      <c r="E8" s="22">
        <v>1.4</v>
      </c>
      <c r="F8" s="22">
        <v>1.2</v>
      </c>
      <c r="G8" s="22">
        <v>11.4</v>
      </c>
      <c r="H8" s="22">
        <v>63</v>
      </c>
      <c r="I8" s="25">
        <v>54.3</v>
      </c>
      <c r="J8" s="25">
        <v>6.3</v>
      </c>
      <c r="K8" s="25">
        <v>7.0000000000000007E-2</v>
      </c>
      <c r="L8" s="26">
        <v>0.03</v>
      </c>
    </row>
    <row r="9" spans="1:12" s="11" customFormat="1" ht="15" customHeight="1">
      <c r="A9" s="20"/>
      <c r="B9" s="20"/>
      <c r="C9" s="21" t="s">
        <v>112</v>
      </c>
      <c r="D9" s="5">
        <v>60</v>
      </c>
      <c r="E9" s="22">
        <v>4.62</v>
      </c>
      <c r="F9" s="22">
        <v>1.8</v>
      </c>
      <c r="G9" s="22">
        <v>29.88</v>
      </c>
      <c r="H9" s="22">
        <v>157.19999999999999</v>
      </c>
      <c r="I9" s="22">
        <v>13.2</v>
      </c>
      <c r="J9" s="22">
        <v>19.8</v>
      </c>
      <c r="K9" s="22">
        <v>1.2</v>
      </c>
      <c r="L9" s="22">
        <v>0</v>
      </c>
    </row>
    <row r="10" spans="1:12" s="11" customFormat="1" ht="15" customHeight="1">
      <c r="A10" s="20"/>
      <c r="B10" s="20"/>
      <c r="C10" s="21" t="s">
        <v>94</v>
      </c>
      <c r="D10" s="5">
        <v>100</v>
      </c>
      <c r="E10" s="22">
        <v>1.5</v>
      </c>
      <c r="F10" s="22">
        <v>0.5</v>
      </c>
      <c r="G10" s="22">
        <v>21</v>
      </c>
      <c r="H10" s="22">
        <v>96</v>
      </c>
      <c r="I10" s="25">
        <v>8</v>
      </c>
      <c r="J10" s="25">
        <v>42</v>
      </c>
      <c r="K10" s="25">
        <v>0.63</v>
      </c>
      <c r="L10" s="26">
        <v>10</v>
      </c>
    </row>
    <row r="11" spans="1:12" s="2" customFormat="1" ht="15" customHeight="1">
      <c r="A11" s="52" t="s">
        <v>37</v>
      </c>
      <c r="B11" s="52"/>
      <c r="C11" s="52"/>
      <c r="D11" s="6"/>
      <c r="E11" s="7">
        <f>SUM(E6:E10)</f>
        <v>12.440000000000001</v>
      </c>
      <c r="F11" s="7">
        <f t="shared" ref="F11:L11" si="0">SUM(F6:F10)</f>
        <v>20.47</v>
      </c>
      <c r="G11" s="7">
        <f t="shared" si="0"/>
        <v>81.709999999999994</v>
      </c>
      <c r="H11" s="7">
        <f t="shared" si="0"/>
        <v>566.54</v>
      </c>
      <c r="I11" s="7">
        <f t="shared" si="0"/>
        <v>194.29999999999998</v>
      </c>
      <c r="J11" s="7">
        <f t="shared" si="0"/>
        <v>104.48</v>
      </c>
      <c r="K11" s="7">
        <f t="shared" si="0"/>
        <v>2.7</v>
      </c>
      <c r="L11" s="7">
        <f t="shared" si="0"/>
        <v>11.19</v>
      </c>
    </row>
    <row r="12" spans="1:12" ht="15" customHeight="1">
      <c r="A12" s="53" t="s">
        <v>33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s="11" customFormat="1" ht="15" customHeight="1">
      <c r="A13" s="20" t="s">
        <v>105</v>
      </c>
      <c r="B13" s="8">
        <v>15</v>
      </c>
      <c r="C13" s="27" t="s">
        <v>80</v>
      </c>
      <c r="D13" s="8">
        <v>60</v>
      </c>
      <c r="E13" s="23">
        <v>0.48</v>
      </c>
      <c r="F13" s="23">
        <v>3.66</v>
      </c>
      <c r="G13" s="23">
        <v>1.62</v>
      </c>
      <c r="H13" s="23">
        <v>41.4</v>
      </c>
      <c r="I13" s="23">
        <v>12</v>
      </c>
      <c r="J13" s="23">
        <v>8.4</v>
      </c>
      <c r="K13" s="23">
        <v>0.32</v>
      </c>
      <c r="L13" s="24">
        <v>2.52</v>
      </c>
    </row>
    <row r="14" spans="1:12" s="11" customFormat="1" ht="15" customHeight="1">
      <c r="A14" s="20" t="s">
        <v>105</v>
      </c>
      <c r="B14" s="8">
        <v>116</v>
      </c>
      <c r="C14" s="28" t="s">
        <v>25</v>
      </c>
      <c r="D14" s="8">
        <v>200</v>
      </c>
      <c r="E14" s="23">
        <v>2.14</v>
      </c>
      <c r="F14" s="23">
        <v>2.06</v>
      </c>
      <c r="G14" s="23">
        <v>13.4</v>
      </c>
      <c r="H14" s="23">
        <v>80.599999999999994</v>
      </c>
      <c r="I14" s="23">
        <v>18.32</v>
      </c>
      <c r="J14" s="23">
        <v>19.46</v>
      </c>
      <c r="K14" s="23">
        <v>0.87</v>
      </c>
      <c r="L14" s="24">
        <v>6.22</v>
      </c>
    </row>
    <row r="15" spans="1:12" s="11" customFormat="1" ht="15" customHeight="1">
      <c r="A15" s="20" t="s">
        <v>105</v>
      </c>
      <c r="B15" s="8">
        <v>372</v>
      </c>
      <c r="C15" s="28" t="s">
        <v>91</v>
      </c>
      <c r="D15" s="8">
        <v>90</v>
      </c>
      <c r="E15" s="23">
        <v>13.89</v>
      </c>
      <c r="F15" s="23">
        <v>8.61</v>
      </c>
      <c r="G15" s="23">
        <v>7.97</v>
      </c>
      <c r="H15" s="23">
        <v>164.57</v>
      </c>
      <c r="I15" s="23">
        <v>35.61</v>
      </c>
      <c r="J15" s="23">
        <v>16.97</v>
      </c>
      <c r="K15" s="23">
        <v>1.25</v>
      </c>
      <c r="L15" s="24">
        <v>0.77</v>
      </c>
    </row>
    <row r="16" spans="1:12" s="11" customFormat="1" ht="15" customHeight="1">
      <c r="A16" s="20" t="s">
        <v>105</v>
      </c>
      <c r="B16" s="8">
        <v>378</v>
      </c>
      <c r="C16" s="28" t="s">
        <v>118</v>
      </c>
      <c r="D16" s="8">
        <v>150</v>
      </c>
      <c r="E16" s="23">
        <v>2.85</v>
      </c>
      <c r="F16" s="23">
        <v>6.15</v>
      </c>
      <c r="G16" s="23">
        <v>12.6</v>
      </c>
      <c r="H16" s="23">
        <v>117</v>
      </c>
      <c r="I16" s="23">
        <v>44.7</v>
      </c>
      <c r="J16" s="23">
        <v>46.2</v>
      </c>
      <c r="K16" s="23">
        <v>1.1599999999999999</v>
      </c>
      <c r="L16" s="24">
        <v>4.05</v>
      </c>
    </row>
    <row r="17" spans="1:12" s="11" customFormat="1" ht="15" customHeight="1">
      <c r="A17" s="20" t="s">
        <v>105</v>
      </c>
      <c r="B17" s="8">
        <v>477</v>
      </c>
      <c r="C17" s="29" t="s">
        <v>102</v>
      </c>
      <c r="D17" s="8">
        <v>200</v>
      </c>
      <c r="E17" s="23">
        <v>0.4</v>
      </c>
      <c r="F17" s="23">
        <v>0.2</v>
      </c>
      <c r="G17" s="23">
        <v>25</v>
      </c>
      <c r="H17" s="23">
        <v>102</v>
      </c>
      <c r="I17" s="23">
        <v>21.2</v>
      </c>
      <c r="J17" s="23">
        <v>6.2</v>
      </c>
      <c r="K17" s="23">
        <v>0.2</v>
      </c>
      <c r="L17" s="24">
        <v>10.4</v>
      </c>
    </row>
    <row r="18" spans="1:12" s="11" customFormat="1" ht="15" customHeight="1">
      <c r="A18" s="27"/>
      <c r="B18" s="8"/>
      <c r="C18" s="21" t="s">
        <v>11</v>
      </c>
      <c r="D18" s="8">
        <v>30</v>
      </c>
      <c r="E18" s="23">
        <v>2.2799999999999998</v>
      </c>
      <c r="F18" s="23">
        <v>0.24</v>
      </c>
      <c r="G18" s="23">
        <v>14.58</v>
      </c>
      <c r="H18" s="23">
        <v>71.400000000000006</v>
      </c>
      <c r="I18" s="23">
        <v>6</v>
      </c>
      <c r="J18" s="23">
        <v>4.2</v>
      </c>
      <c r="K18" s="23">
        <v>0.33</v>
      </c>
      <c r="L18" s="23">
        <v>0</v>
      </c>
    </row>
    <row r="19" spans="1:12" s="11" customFormat="1" ht="15" customHeight="1">
      <c r="A19" s="27"/>
      <c r="B19" s="27"/>
      <c r="C19" s="27" t="s">
        <v>52</v>
      </c>
      <c r="D19" s="8">
        <v>48</v>
      </c>
      <c r="E19" s="22">
        <v>3.31</v>
      </c>
      <c r="F19" s="22">
        <v>0.57999999999999996</v>
      </c>
      <c r="G19" s="22">
        <v>20.350000000000001</v>
      </c>
      <c r="H19" s="22">
        <v>102.72</v>
      </c>
      <c r="I19" s="22">
        <v>12.96</v>
      </c>
      <c r="J19" s="22">
        <v>22.08</v>
      </c>
      <c r="K19" s="22">
        <v>1.68</v>
      </c>
      <c r="L19" s="22">
        <v>0</v>
      </c>
    </row>
    <row r="20" spans="1:12" s="11" customFormat="1" ht="15" customHeight="1">
      <c r="A20" s="27"/>
      <c r="B20" s="27"/>
      <c r="C20" s="27" t="s">
        <v>60</v>
      </c>
      <c r="D20" s="8">
        <v>20</v>
      </c>
      <c r="E20" s="22">
        <v>0.16</v>
      </c>
      <c r="F20" s="22">
        <v>0.02</v>
      </c>
      <c r="G20" s="22">
        <v>15.96</v>
      </c>
      <c r="H20" s="22">
        <v>64.8</v>
      </c>
      <c r="I20" s="25">
        <v>4.2</v>
      </c>
      <c r="J20" s="25">
        <v>1.4</v>
      </c>
      <c r="K20" s="25">
        <v>0.32</v>
      </c>
      <c r="L20" s="26">
        <v>0</v>
      </c>
    </row>
    <row r="21" spans="1:12" s="2" customFormat="1" ht="15" customHeight="1">
      <c r="A21" s="55" t="s">
        <v>35</v>
      </c>
      <c r="B21" s="55"/>
      <c r="C21" s="55"/>
      <c r="D21" s="9"/>
      <c r="E21" s="10">
        <f>SUM(E13:E20)</f>
        <v>25.51</v>
      </c>
      <c r="F21" s="10">
        <f t="shared" ref="F21:L21" si="1">SUM(F13:F20)</f>
        <v>21.519999999999996</v>
      </c>
      <c r="G21" s="10">
        <f t="shared" si="1"/>
        <v>111.48000000000002</v>
      </c>
      <c r="H21" s="10">
        <f t="shared" si="1"/>
        <v>744.49</v>
      </c>
      <c r="I21" s="10">
        <f t="shared" si="1"/>
        <v>154.99</v>
      </c>
      <c r="J21" s="10">
        <f t="shared" si="1"/>
        <v>124.91000000000001</v>
      </c>
      <c r="K21" s="10">
        <f t="shared" si="1"/>
        <v>6.13</v>
      </c>
      <c r="L21" s="10">
        <f t="shared" si="1"/>
        <v>23.96</v>
      </c>
    </row>
    <row r="22" spans="1:12" s="2" customFormat="1" ht="15" customHeight="1">
      <c r="A22" s="55" t="s">
        <v>36</v>
      </c>
      <c r="B22" s="55"/>
      <c r="C22" s="55"/>
      <c r="D22" s="9"/>
      <c r="E22" s="10">
        <f>E11+E21</f>
        <v>37.950000000000003</v>
      </c>
      <c r="F22" s="10">
        <f t="shared" ref="F22:L22" si="2">F11+F21</f>
        <v>41.989999999999995</v>
      </c>
      <c r="G22" s="10">
        <f t="shared" si="2"/>
        <v>193.19</v>
      </c>
      <c r="H22" s="10">
        <f t="shared" si="2"/>
        <v>1311.03</v>
      </c>
      <c r="I22" s="10">
        <f t="shared" si="2"/>
        <v>349.28999999999996</v>
      </c>
      <c r="J22" s="10">
        <f t="shared" si="2"/>
        <v>229.39000000000001</v>
      </c>
      <c r="K22" s="10">
        <f t="shared" si="2"/>
        <v>8.83</v>
      </c>
      <c r="L22" s="10">
        <f t="shared" si="2"/>
        <v>35.15</v>
      </c>
    </row>
    <row r="23" spans="1:12" ht="15" customHeight="1">
      <c r="A23" s="39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11" customFormat="1" ht="15" customHeight="1">
      <c r="A24" s="50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s="11" customFormat="1" ht="15" customHeight="1">
      <c r="A25" s="20" t="s">
        <v>105</v>
      </c>
      <c r="B25" s="20">
        <v>265</v>
      </c>
      <c r="C25" s="21" t="s">
        <v>90</v>
      </c>
      <c r="D25" s="5">
        <v>150</v>
      </c>
      <c r="E25" s="22">
        <v>10.199999999999999</v>
      </c>
      <c r="F25" s="22">
        <v>4.7300000000000004</v>
      </c>
      <c r="G25" s="22">
        <v>30.3</v>
      </c>
      <c r="H25" s="22">
        <v>204.75</v>
      </c>
      <c r="I25" s="25">
        <v>118.43</v>
      </c>
      <c r="J25" s="25">
        <v>18.829999999999998</v>
      </c>
      <c r="K25" s="25">
        <v>1.19</v>
      </c>
      <c r="L25" s="26">
        <v>0.3</v>
      </c>
    </row>
    <row r="26" spans="1:12" s="11" customFormat="1" ht="15" customHeight="1">
      <c r="A26" s="20"/>
      <c r="B26" s="20"/>
      <c r="C26" s="21" t="s">
        <v>59</v>
      </c>
      <c r="D26" s="5">
        <v>20</v>
      </c>
      <c r="E26" s="22">
        <v>4.6399999999999997</v>
      </c>
      <c r="F26" s="22">
        <v>5.9</v>
      </c>
      <c r="G26" s="22">
        <v>0</v>
      </c>
      <c r="H26" s="22">
        <v>71.599999999999994</v>
      </c>
      <c r="I26" s="23">
        <v>176.18</v>
      </c>
      <c r="J26" s="23">
        <v>7</v>
      </c>
      <c r="K26" s="23">
        <v>0.2</v>
      </c>
      <c r="L26" s="24">
        <v>0.14000000000000001</v>
      </c>
    </row>
    <row r="27" spans="1:12" s="11" customFormat="1" ht="15" customHeight="1">
      <c r="A27" s="20" t="s">
        <v>105</v>
      </c>
      <c r="B27" s="20">
        <v>459</v>
      </c>
      <c r="C27" s="21" t="s">
        <v>17</v>
      </c>
      <c r="D27" s="5">
        <v>200</v>
      </c>
      <c r="E27" s="22">
        <v>0.3</v>
      </c>
      <c r="F27" s="22">
        <v>0.1</v>
      </c>
      <c r="G27" s="22">
        <v>9.5</v>
      </c>
      <c r="H27" s="22">
        <v>40</v>
      </c>
      <c r="I27" s="25">
        <v>7.9</v>
      </c>
      <c r="J27" s="25">
        <v>5</v>
      </c>
      <c r="K27" s="25">
        <v>0.87</v>
      </c>
      <c r="L27" s="26">
        <v>1</v>
      </c>
    </row>
    <row r="28" spans="1:12" s="11" customFormat="1" ht="15" customHeight="1">
      <c r="A28" s="20"/>
      <c r="B28" s="20"/>
      <c r="C28" s="21" t="s">
        <v>112</v>
      </c>
      <c r="D28" s="5">
        <v>60</v>
      </c>
      <c r="E28" s="22">
        <v>4.62</v>
      </c>
      <c r="F28" s="22">
        <v>1.8</v>
      </c>
      <c r="G28" s="22">
        <v>29.88</v>
      </c>
      <c r="H28" s="22">
        <v>157.19999999999999</v>
      </c>
      <c r="I28" s="22">
        <v>13.2</v>
      </c>
      <c r="J28" s="22">
        <v>19.8</v>
      </c>
      <c r="K28" s="22">
        <v>1.2</v>
      </c>
      <c r="L28" s="22">
        <v>0</v>
      </c>
    </row>
    <row r="29" spans="1:12" s="11" customFormat="1" ht="15" customHeight="1">
      <c r="A29" s="20"/>
      <c r="B29" s="20"/>
      <c r="C29" s="21" t="s">
        <v>93</v>
      </c>
      <c r="D29" s="5">
        <v>100</v>
      </c>
      <c r="E29" s="22">
        <v>0.9</v>
      </c>
      <c r="F29" s="22">
        <v>0.2</v>
      </c>
      <c r="G29" s="22">
        <v>8.1</v>
      </c>
      <c r="H29" s="22">
        <v>40</v>
      </c>
      <c r="I29" s="25">
        <v>34</v>
      </c>
      <c r="J29" s="25">
        <v>13</v>
      </c>
      <c r="K29" s="25">
        <v>0.3</v>
      </c>
      <c r="L29" s="26">
        <v>60</v>
      </c>
    </row>
    <row r="30" spans="1:12" s="12" customFormat="1" ht="15" customHeight="1">
      <c r="A30" s="56" t="s">
        <v>37</v>
      </c>
      <c r="B30" s="56"/>
      <c r="C30" s="56"/>
      <c r="D30" s="6"/>
      <c r="E30" s="7">
        <f>SUM(E25:E29)</f>
        <v>20.66</v>
      </c>
      <c r="F30" s="7">
        <f t="shared" ref="F30:L30" si="3">SUM(F25:F29)</f>
        <v>12.73</v>
      </c>
      <c r="G30" s="7">
        <f t="shared" si="3"/>
        <v>77.779999999999987</v>
      </c>
      <c r="H30" s="7">
        <f t="shared" si="3"/>
        <v>513.54999999999995</v>
      </c>
      <c r="I30" s="7">
        <f t="shared" si="3"/>
        <v>349.71</v>
      </c>
      <c r="J30" s="7">
        <f t="shared" si="3"/>
        <v>63.629999999999995</v>
      </c>
      <c r="K30" s="7">
        <f t="shared" si="3"/>
        <v>3.76</v>
      </c>
      <c r="L30" s="7">
        <f t="shared" si="3"/>
        <v>61.44</v>
      </c>
    </row>
    <row r="31" spans="1:12" s="11" customFormat="1" ht="15" customHeight="1">
      <c r="A31" s="53" t="s">
        <v>33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s="11" customFormat="1" ht="15" customHeight="1">
      <c r="A32" s="20" t="s">
        <v>105</v>
      </c>
      <c r="B32" s="8">
        <v>20</v>
      </c>
      <c r="C32" s="28" t="s">
        <v>109</v>
      </c>
      <c r="D32" s="8">
        <v>60</v>
      </c>
      <c r="E32" s="23">
        <v>0.72</v>
      </c>
      <c r="F32" s="23">
        <v>3.72</v>
      </c>
      <c r="G32" s="23">
        <v>2.7</v>
      </c>
      <c r="H32" s="23">
        <v>46.8</v>
      </c>
      <c r="I32" s="23">
        <v>9</v>
      </c>
      <c r="J32" s="23">
        <v>9.6</v>
      </c>
      <c r="K32" s="23">
        <v>0.48</v>
      </c>
      <c r="L32" s="24">
        <v>31.44</v>
      </c>
    </row>
    <row r="33" spans="1:12" s="11" customFormat="1" ht="15" customHeight="1">
      <c r="A33" s="20" t="s">
        <v>105</v>
      </c>
      <c r="B33" s="8">
        <v>117</v>
      </c>
      <c r="C33" s="28" t="s">
        <v>61</v>
      </c>
      <c r="D33" s="8">
        <v>200</v>
      </c>
      <c r="E33" s="23">
        <v>1.38</v>
      </c>
      <c r="F33" s="23">
        <v>3.62</v>
      </c>
      <c r="G33" s="23">
        <v>7.16</v>
      </c>
      <c r="H33" s="23">
        <v>66.599999999999994</v>
      </c>
      <c r="I33" s="23">
        <v>23.28</v>
      </c>
      <c r="J33" s="23">
        <v>17.34</v>
      </c>
      <c r="K33" s="23">
        <v>0.66</v>
      </c>
      <c r="L33" s="24">
        <v>7.08</v>
      </c>
    </row>
    <row r="34" spans="1:12" s="11" customFormat="1" ht="15" customHeight="1">
      <c r="A34" s="20" t="s">
        <v>105</v>
      </c>
      <c r="B34" s="8">
        <v>307</v>
      </c>
      <c r="C34" s="28" t="s">
        <v>26</v>
      </c>
      <c r="D34" s="8">
        <v>90</v>
      </c>
      <c r="E34" s="23">
        <v>11.04</v>
      </c>
      <c r="F34" s="23">
        <v>1.68</v>
      </c>
      <c r="G34" s="23">
        <v>14.16</v>
      </c>
      <c r="H34" s="23">
        <v>116.4</v>
      </c>
      <c r="I34" s="23">
        <v>59.52</v>
      </c>
      <c r="J34" s="23">
        <v>24.12</v>
      </c>
      <c r="K34" s="23">
        <v>0.86</v>
      </c>
      <c r="L34" s="24">
        <v>0.36</v>
      </c>
    </row>
    <row r="35" spans="1:12" s="11" customFormat="1" ht="15" customHeight="1">
      <c r="A35" s="20" t="s">
        <v>105</v>
      </c>
      <c r="B35" s="8">
        <v>385</v>
      </c>
      <c r="C35" s="28" t="s">
        <v>62</v>
      </c>
      <c r="D35" s="8">
        <v>150</v>
      </c>
      <c r="E35" s="23">
        <v>3.5</v>
      </c>
      <c r="F35" s="23">
        <v>5.4</v>
      </c>
      <c r="G35" s="23">
        <v>28.52</v>
      </c>
      <c r="H35" s="23">
        <v>176.7</v>
      </c>
      <c r="I35" s="23">
        <v>2.72</v>
      </c>
      <c r="J35" s="23">
        <v>18.239999999999998</v>
      </c>
      <c r="K35" s="23">
        <v>0.02</v>
      </c>
      <c r="L35" s="24">
        <v>0</v>
      </c>
    </row>
    <row r="36" spans="1:12" s="11" customFormat="1" ht="15" customHeight="1">
      <c r="A36" s="20" t="s">
        <v>105</v>
      </c>
      <c r="B36" s="8">
        <v>419</v>
      </c>
      <c r="C36" s="28" t="s">
        <v>110</v>
      </c>
      <c r="D36" s="8">
        <v>30</v>
      </c>
      <c r="E36" s="23">
        <v>0.33</v>
      </c>
      <c r="F36" s="23">
        <v>0.98</v>
      </c>
      <c r="G36" s="23">
        <v>1.37</v>
      </c>
      <c r="H36" s="23">
        <v>15.69</v>
      </c>
      <c r="I36" s="23">
        <v>2.6</v>
      </c>
      <c r="J36" s="23">
        <v>2.2999999999999998</v>
      </c>
      <c r="K36" s="23">
        <v>0.12</v>
      </c>
      <c r="L36" s="24">
        <v>0.47</v>
      </c>
    </row>
    <row r="37" spans="1:12" s="11" customFormat="1" ht="15" customHeight="1">
      <c r="A37" s="20" t="s">
        <v>105</v>
      </c>
      <c r="B37" s="8">
        <v>496</v>
      </c>
      <c r="C37" s="28" t="s">
        <v>18</v>
      </c>
      <c r="D37" s="8">
        <v>200</v>
      </c>
      <c r="E37" s="23">
        <v>0.7</v>
      </c>
      <c r="F37" s="23">
        <v>0.3</v>
      </c>
      <c r="G37" s="23">
        <v>18.3</v>
      </c>
      <c r="H37" s="23">
        <v>78</v>
      </c>
      <c r="I37" s="23">
        <v>11.9</v>
      </c>
      <c r="J37" s="23">
        <v>3.2</v>
      </c>
      <c r="K37" s="23">
        <v>0.61</v>
      </c>
      <c r="L37" s="24">
        <v>80</v>
      </c>
    </row>
    <row r="38" spans="1:12" s="11" customFormat="1" ht="15" customHeight="1">
      <c r="A38" s="27"/>
      <c r="B38" s="8"/>
      <c r="C38" s="21" t="s">
        <v>11</v>
      </c>
      <c r="D38" s="8">
        <v>30</v>
      </c>
      <c r="E38" s="23">
        <v>2.2799999999999998</v>
      </c>
      <c r="F38" s="23">
        <v>0.24</v>
      </c>
      <c r="G38" s="23">
        <v>14.58</v>
      </c>
      <c r="H38" s="23">
        <v>71.400000000000006</v>
      </c>
      <c r="I38" s="23">
        <v>6</v>
      </c>
      <c r="J38" s="23">
        <v>4.2</v>
      </c>
      <c r="K38" s="23">
        <v>0.33</v>
      </c>
      <c r="L38" s="23">
        <v>0</v>
      </c>
    </row>
    <row r="39" spans="1:12" s="11" customFormat="1" ht="15" customHeight="1">
      <c r="A39" s="27"/>
      <c r="B39" s="27"/>
      <c r="C39" s="27" t="s">
        <v>52</v>
      </c>
      <c r="D39" s="8">
        <v>48</v>
      </c>
      <c r="E39" s="22">
        <v>3.31</v>
      </c>
      <c r="F39" s="22">
        <v>0.57999999999999996</v>
      </c>
      <c r="G39" s="22">
        <v>20.350000000000001</v>
      </c>
      <c r="H39" s="22">
        <v>102.72</v>
      </c>
      <c r="I39" s="22">
        <v>12.96</v>
      </c>
      <c r="J39" s="22">
        <v>22.08</v>
      </c>
      <c r="K39" s="22">
        <v>1.68</v>
      </c>
      <c r="L39" s="22">
        <v>0</v>
      </c>
    </row>
    <row r="40" spans="1:12" s="12" customFormat="1" ht="15" customHeight="1">
      <c r="A40" s="57" t="s">
        <v>35</v>
      </c>
      <c r="B40" s="57"/>
      <c r="C40" s="57"/>
      <c r="D40" s="9"/>
      <c r="E40" s="10">
        <f>SUM(E32:E39)</f>
        <v>23.259999999999998</v>
      </c>
      <c r="F40" s="10">
        <f t="shared" ref="F40:L40" si="4">SUM(F32:F39)</f>
        <v>16.52</v>
      </c>
      <c r="G40" s="10">
        <f t="shared" si="4"/>
        <v>107.13999999999999</v>
      </c>
      <c r="H40" s="10">
        <f t="shared" si="4"/>
        <v>674.31000000000006</v>
      </c>
      <c r="I40" s="10">
        <f t="shared" si="4"/>
        <v>127.98000000000002</v>
      </c>
      <c r="J40" s="10">
        <f t="shared" si="4"/>
        <v>101.08</v>
      </c>
      <c r="K40" s="10">
        <f t="shared" si="4"/>
        <v>4.76</v>
      </c>
      <c r="L40" s="10">
        <f t="shared" si="4"/>
        <v>119.35</v>
      </c>
    </row>
    <row r="41" spans="1:12" s="12" customFormat="1" ht="15" customHeight="1">
      <c r="A41" s="55" t="s">
        <v>36</v>
      </c>
      <c r="B41" s="55"/>
      <c r="C41" s="55"/>
      <c r="D41" s="9"/>
      <c r="E41" s="10">
        <f>E30+E40</f>
        <v>43.92</v>
      </c>
      <c r="F41" s="10">
        <f t="shared" ref="F41:L41" si="5">F30+F40</f>
        <v>29.25</v>
      </c>
      <c r="G41" s="10">
        <f t="shared" si="5"/>
        <v>184.91999999999996</v>
      </c>
      <c r="H41" s="10">
        <f t="shared" si="5"/>
        <v>1187.8600000000001</v>
      </c>
      <c r="I41" s="10">
        <f t="shared" si="5"/>
        <v>477.69</v>
      </c>
      <c r="J41" s="10">
        <f t="shared" si="5"/>
        <v>164.70999999999998</v>
      </c>
      <c r="K41" s="10">
        <f t="shared" si="5"/>
        <v>8.52</v>
      </c>
      <c r="L41" s="10">
        <f t="shared" si="5"/>
        <v>180.79</v>
      </c>
    </row>
    <row r="42" spans="1:12" s="11" customFormat="1" ht="15" customHeight="1">
      <c r="A42" s="39" t="s">
        <v>41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s="11" customFormat="1" ht="15" customHeight="1">
      <c r="A43" s="50" t="s">
        <v>34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s="11" customFormat="1" ht="15" customHeight="1">
      <c r="A44" s="20" t="s">
        <v>105</v>
      </c>
      <c r="B44" s="5">
        <v>233</v>
      </c>
      <c r="C44" s="30" t="s">
        <v>23</v>
      </c>
      <c r="D44" s="5">
        <v>150</v>
      </c>
      <c r="E44" s="22">
        <v>4.5</v>
      </c>
      <c r="F44" s="22">
        <v>5.15</v>
      </c>
      <c r="G44" s="22">
        <v>21.41</v>
      </c>
      <c r="H44" s="22">
        <v>149.85</v>
      </c>
      <c r="I44" s="22">
        <v>89.81</v>
      </c>
      <c r="J44" s="22">
        <v>27.83</v>
      </c>
      <c r="K44" s="22">
        <v>0.7</v>
      </c>
      <c r="L44" s="31">
        <v>0.89</v>
      </c>
    </row>
    <row r="45" spans="1:12" s="11" customFormat="1" ht="15" customHeight="1">
      <c r="A45" s="20"/>
      <c r="B45" s="20"/>
      <c r="C45" s="21" t="s">
        <v>108</v>
      </c>
      <c r="D45" s="5">
        <v>150</v>
      </c>
      <c r="E45" s="22">
        <v>4.05</v>
      </c>
      <c r="F45" s="22">
        <v>3.75</v>
      </c>
      <c r="G45" s="22">
        <v>16.2</v>
      </c>
      <c r="H45" s="22">
        <v>118.5</v>
      </c>
      <c r="I45" s="23">
        <v>181.5</v>
      </c>
      <c r="J45" s="23">
        <v>22.5</v>
      </c>
      <c r="K45" s="23">
        <v>0.15</v>
      </c>
      <c r="L45" s="24">
        <v>1.35</v>
      </c>
    </row>
    <row r="46" spans="1:12" s="11" customFormat="1" ht="15" customHeight="1">
      <c r="A46" s="20"/>
      <c r="B46" s="20"/>
      <c r="C46" s="21" t="s">
        <v>4</v>
      </c>
      <c r="D46" s="5">
        <v>15</v>
      </c>
      <c r="E46" s="22">
        <v>0.12</v>
      </c>
      <c r="F46" s="22">
        <v>10.88</v>
      </c>
      <c r="G46" s="22">
        <v>0.2</v>
      </c>
      <c r="H46" s="22">
        <v>99.14</v>
      </c>
      <c r="I46" s="23">
        <v>0.36</v>
      </c>
      <c r="J46" s="23">
        <v>0</v>
      </c>
      <c r="K46" s="23">
        <v>0</v>
      </c>
      <c r="L46" s="24">
        <v>0</v>
      </c>
    </row>
    <row r="47" spans="1:12" s="11" customFormat="1" ht="15" customHeight="1">
      <c r="A47" s="20" t="s">
        <v>105</v>
      </c>
      <c r="B47" s="20">
        <v>462</v>
      </c>
      <c r="C47" s="21" t="s">
        <v>7</v>
      </c>
      <c r="D47" s="5">
        <v>200</v>
      </c>
      <c r="E47" s="22">
        <v>3.3</v>
      </c>
      <c r="F47" s="22">
        <v>2.9</v>
      </c>
      <c r="G47" s="22">
        <v>13.8</v>
      </c>
      <c r="H47" s="22">
        <v>94</v>
      </c>
      <c r="I47" s="25">
        <v>111.3</v>
      </c>
      <c r="J47" s="25">
        <v>22.3</v>
      </c>
      <c r="K47" s="25">
        <v>0.65</v>
      </c>
      <c r="L47" s="26">
        <v>0.7</v>
      </c>
    </row>
    <row r="48" spans="1:12" s="11" customFormat="1" ht="15" customHeight="1">
      <c r="A48" s="20"/>
      <c r="B48" s="20"/>
      <c r="C48" s="21" t="s">
        <v>112</v>
      </c>
      <c r="D48" s="5">
        <v>60</v>
      </c>
      <c r="E48" s="22">
        <v>4.62</v>
      </c>
      <c r="F48" s="22">
        <v>1.8</v>
      </c>
      <c r="G48" s="22">
        <v>29.88</v>
      </c>
      <c r="H48" s="22">
        <v>157.19999999999999</v>
      </c>
      <c r="I48" s="22">
        <v>13.2</v>
      </c>
      <c r="J48" s="22">
        <v>19.8</v>
      </c>
      <c r="K48" s="22">
        <v>1.2</v>
      </c>
      <c r="L48" s="22">
        <v>0</v>
      </c>
    </row>
    <row r="49" spans="1:12" s="11" customFormat="1" ht="15" customHeight="1">
      <c r="A49" s="20"/>
      <c r="B49" s="20"/>
      <c r="C49" s="21" t="s">
        <v>92</v>
      </c>
      <c r="D49" s="5">
        <v>100</v>
      </c>
      <c r="E49" s="22">
        <v>0.8</v>
      </c>
      <c r="F49" s="22">
        <v>0.3</v>
      </c>
      <c r="G49" s="22">
        <v>8.1</v>
      </c>
      <c r="H49" s="22">
        <v>40</v>
      </c>
      <c r="I49" s="25">
        <v>35</v>
      </c>
      <c r="J49" s="25">
        <v>11</v>
      </c>
      <c r="K49" s="25">
        <v>0.1</v>
      </c>
      <c r="L49" s="26">
        <v>38</v>
      </c>
    </row>
    <row r="50" spans="1:12" s="12" customFormat="1" ht="15" customHeight="1">
      <c r="A50" s="52" t="s">
        <v>37</v>
      </c>
      <c r="B50" s="52"/>
      <c r="C50" s="52"/>
      <c r="D50" s="6"/>
      <c r="E50" s="7">
        <f>SUM(E44:E49)</f>
        <v>17.39</v>
      </c>
      <c r="F50" s="7">
        <f t="shared" ref="F50:L50" si="6">SUM(F44:F49)</f>
        <v>24.78</v>
      </c>
      <c r="G50" s="7">
        <f t="shared" si="6"/>
        <v>89.589999999999989</v>
      </c>
      <c r="H50" s="7">
        <f t="shared" si="6"/>
        <v>658.69</v>
      </c>
      <c r="I50" s="7">
        <f t="shared" si="6"/>
        <v>431.17</v>
      </c>
      <c r="J50" s="7">
        <f t="shared" si="6"/>
        <v>103.42999999999999</v>
      </c>
      <c r="K50" s="7">
        <f t="shared" si="6"/>
        <v>2.8000000000000003</v>
      </c>
      <c r="L50" s="7">
        <f t="shared" si="6"/>
        <v>40.94</v>
      </c>
    </row>
    <row r="51" spans="1:12" s="11" customFormat="1" ht="15" customHeight="1">
      <c r="A51" s="53" t="s">
        <v>33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s="11" customFormat="1" ht="15" customHeight="1">
      <c r="A52" s="20" t="s">
        <v>105</v>
      </c>
      <c r="B52" s="8">
        <v>18</v>
      </c>
      <c r="C52" s="28" t="s">
        <v>24</v>
      </c>
      <c r="D52" s="8">
        <v>60</v>
      </c>
      <c r="E52" s="23">
        <v>0.6</v>
      </c>
      <c r="F52" s="23">
        <v>3.72</v>
      </c>
      <c r="G52" s="23">
        <v>2.16</v>
      </c>
      <c r="H52" s="23">
        <v>44.4</v>
      </c>
      <c r="I52" s="23">
        <v>10.8</v>
      </c>
      <c r="J52" s="23">
        <v>10.199999999999999</v>
      </c>
      <c r="K52" s="23">
        <v>0.42</v>
      </c>
      <c r="L52" s="24">
        <v>8.2799999999999994</v>
      </c>
    </row>
    <row r="53" spans="1:12" s="11" customFormat="1" ht="15" customHeight="1">
      <c r="A53" s="20" t="s">
        <v>105</v>
      </c>
      <c r="B53" s="8">
        <v>95</v>
      </c>
      <c r="C53" s="28" t="s">
        <v>63</v>
      </c>
      <c r="D53" s="8">
        <v>200</v>
      </c>
      <c r="E53" s="23">
        <v>1.44</v>
      </c>
      <c r="F53" s="23">
        <v>3.54</v>
      </c>
      <c r="G53" s="23">
        <v>5.72</v>
      </c>
      <c r="H53" s="23">
        <v>60.5</v>
      </c>
      <c r="I53" s="23">
        <v>32.700000000000003</v>
      </c>
      <c r="J53" s="23">
        <v>20.54</v>
      </c>
      <c r="K53" s="23">
        <v>0.97</v>
      </c>
      <c r="L53" s="24">
        <v>5.98</v>
      </c>
    </row>
    <row r="54" spans="1:12" s="11" customFormat="1" ht="15" customHeight="1">
      <c r="A54" s="20" t="s">
        <v>105</v>
      </c>
      <c r="B54" s="8">
        <v>334</v>
      </c>
      <c r="C54" s="28" t="s">
        <v>64</v>
      </c>
      <c r="D54" s="8">
        <v>230</v>
      </c>
      <c r="E54" s="23">
        <v>25</v>
      </c>
      <c r="F54" s="23">
        <v>18.3</v>
      </c>
      <c r="G54" s="23">
        <v>20.6</v>
      </c>
      <c r="H54" s="23">
        <v>346.2</v>
      </c>
      <c r="I54" s="23">
        <v>36.1</v>
      </c>
      <c r="J54" s="23">
        <v>52.8</v>
      </c>
      <c r="K54" s="23">
        <v>4.0999999999999996</v>
      </c>
      <c r="L54" s="24">
        <v>13.3</v>
      </c>
    </row>
    <row r="55" spans="1:12" s="11" customFormat="1" ht="15" customHeight="1">
      <c r="A55" s="20" t="s">
        <v>105</v>
      </c>
      <c r="B55" s="8">
        <v>488</v>
      </c>
      <c r="C55" s="28" t="s">
        <v>100</v>
      </c>
      <c r="D55" s="8">
        <v>200</v>
      </c>
      <c r="E55" s="23">
        <v>0.5</v>
      </c>
      <c r="F55" s="23">
        <v>0.2</v>
      </c>
      <c r="G55" s="23">
        <v>15.6</v>
      </c>
      <c r="H55" s="23">
        <v>67</v>
      </c>
      <c r="I55" s="23">
        <v>19.100000000000001</v>
      </c>
      <c r="J55" s="23">
        <v>8</v>
      </c>
      <c r="K55" s="23">
        <v>0.93</v>
      </c>
      <c r="L55" s="24">
        <v>9.1</v>
      </c>
    </row>
    <row r="56" spans="1:12" s="11" customFormat="1" ht="15" customHeight="1">
      <c r="A56" s="27"/>
      <c r="B56" s="8"/>
      <c r="C56" s="21" t="s">
        <v>11</v>
      </c>
      <c r="D56" s="8">
        <v>30</v>
      </c>
      <c r="E56" s="23">
        <v>2.2799999999999998</v>
      </c>
      <c r="F56" s="23">
        <v>0.24</v>
      </c>
      <c r="G56" s="23">
        <v>14.58</v>
      </c>
      <c r="H56" s="23">
        <v>71.400000000000006</v>
      </c>
      <c r="I56" s="23">
        <v>6</v>
      </c>
      <c r="J56" s="23">
        <v>4.2</v>
      </c>
      <c r="K56" s="23">
        <v>0.33</v>
      </c>
      <c r="L56" s="23">
        <v>0</v>
      </c>
    </row>
    <row r="57" spans="1:12" s="11" customFormat="1" ht="15" customHeight="1">
      <c r="A57" s="27"/>
      <c r="B57" s="27"/>
      <c r="C57" s="27" t="s">
        <v>52</v>
      </c>
      <c r="D57" s="8">
        <v>48</v>
      </c>
      <c r="E57" s="22">
        <v>3.31</v>
      </c>
      <c r="F57" s="22">
        <v>0.57999999999999996</v>
      </c>
      <c r="G57" s="22">
        <v>20.350000000000001</v>
      </c>
      <c r="H57" s="22">
        <v>102.72</v>
      </c>
      <c r="I57" s="22">
        <v>12.96</v>
      </c>
      <c r="J57" s="22">
        <v>22.08</v>
      </c>
      <c r="K57" s="22">
        <v>1.68</v>
      </c>
      <c r="L57" s="22">
        <v>0</v>
      </c>
    </row>
    <row r="58" spans="1:12" s="12" customFormat="1" ht="15" customHeight="1">
      <c r="A58" s="55" t="s">
        <v>35</v>
      </c>
      <c r="B58" s="55"/>
      <c r="C58" s="55"/>
      <c r="D58" s="9"/>
      <c r="E58" s="10">
        <f>SUM(E52:E57)</f>
        <v>33.130000000000003</v>
      </c>
      <c r="F58" s="10">
        <f t="shared" ref="F58:L58" si="7">SUM(F52:F57)</f>
        <v>26.58</v>
      </c>
      <c r="G58" s="10">
        <f t="shared" si="7"/>
        <v>79.009999999999991</v>
      </c>
      <c r="H58" s="10">
        <f t="shared" si="7"/>
        <v>692.22</v>
      </c>
      <c r="I58" s="10">
        <f t="shared" si="7"/>
        <v>117.66</v>
      </c>
      <c r="J58" s="10">
        <f t="shared" si="7"/>
        <v>117.82</v>
      </c>
      <c r="K58" s="10">
        <f t="shared" si="7"/>
        <v>8.43</v>
      </c>
      <c r="L58" s="10">
        <f t="shared" si="7"/>
        <v>36.660000000000004</v>
      </c>
    </row>
    <row r="59" spans="1:12" s="12" customFormat="1" ht="15" customHeight="1">
      <c r="A59" s="55" t="s">
        <v>36</v>
      </c>
      <c r="B59" s="55"/>
      <c r="C59" s="55"/>
      <c r="D59" s="9"/>
      <c r="E59" s="10">
        <f>E50+E58</f>
        <v>50.52</v>
      </c>
      <c r="F59" s="10">
        <f t="shared" ref="F59:L59" si="8">F50+F58</f>
        <v>51.36</v>
      </c>
      <c r="G59" s="10">
        <f t="shared" si="8"/>
        <v>168.59999999999997</v>
      </c>
      <c r="H59" s="10">
        <f t="shared" si="8"/>
        <v>1350.91</v>
      </c>
      <c r="I59" s="10">
        <f t="shared" si="8"/>
        <v>548.83000000000004</v>
      </c>
      <c r="J59" s="10">
        <f t="shared" si="8"/>
        <v>221.25</v>
      </c>
      <c r="K59" s="10">
        <f t="shared" si="8"/>
        <v>11.23</v>
      </c>
      <c r="L59" s="10">
        <f t="shared" si="8"/>
        <v>77.599999999999994</v>
      </c>
    </row>
    <row r="60" spans="1:12" s="11" customFormat="1" ht="15" customHeight="1">
      <c r="A60" s="39" t="s">
        <v>42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s="11" customFormat="1" ht="15" customHeight="1">
      <c r="A61" s="50" t="s">
        <v>34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s="11" customFormat="1" ht="15" customHeight="1">
      <c r="A62" s="20" t="s">
        <v>105</v>
      </c>
      <c r="B62" s="5">
        <v>231</v>
      </c>
      <c r="C62" s="21" t="s">
        <v>89</v>
      </c>
      <c r="D62" s="5">
        <v>150</v>
      </c>
      <c r="E62" s="22">
        <v>4.0199999999999996</v>
      </c>
      <c r="F62" s="22">
        <v>4.8600000000000003</v>
      </c>
      <c r="G62" s="22">
        <v>22.82</v>
      </c>
      <c r="H62" s="22">
        <v>151.05000000000001</v>
      </c>
      <c r="I62" s="22">
        <v>97.19</v>
      </c>
      <c r="J62" s="22">
        <v>17.21</v>
      </c>
      <c r="K62" s="22">
        <v>0.71</v>
      </c>
      <c r="L62" s="31">
        <v>0.98</v>
      </c>
    </row>
    <row r="63" spans="1:12" s="11" customFormat="1" ht="15" customHeight="1">
      <c r="A63" s="20"/>
      <c r="B63" s="20"/>
      <c r="C63" s="21" t="s">
        <v>4</v>
      </c>
      <c r="D63" s="5">
        <v>15</v>
      </c>
      <c r="E63" s="22">
        <v>0.12</v>
      </c>
      <c r="F63" s="22">
        <v>10.88</v>
      </c>
      <c r="G63" s="22">
        <v>0.2</v>
      </c>
      <c r="H63" s="22">
        <v>99.14</v>
      </c>
      <c r="I63" s="23">
        <v>0.36</v>
      </c>
      <c r="J63" s="23">
        <v>0</v>
      </c>
      <c r="K63" s="23">
        <v>0</v>
      </c>
      <c r="L63" s="24">
        <v>0</v>
      </c>
    </row>
    <row r="64" spans="1:12" s="11" customFormat="1" ht="15" customHeight="1">
      <c r="A64" s="20" t="s">
        <v>105</v>
      </c>
      <c r="B64" s="20">
        <v>464</v>
      </c>
      <c r="C64" s="21" t="s">
        <v>19</v>
      </c>
      <c r="D64" s="5">
        <v>200</v>
      </c>
      <c r="E64" s="22">
        <v>1.4</v>
      </c>
      <c r="F64" s="22">
        <v>1.2</v>
      </c>
      <c r="G64" s="22">
        <v>11.4</v>
      </c>
      <c r="H64" s="22">
        <v>63</v>
      </c>
      <c r="I64" s="25">
        <v>54.3</v>
      </c>
      <c r="J64" s="25">
        <v>6.3</v>
      </c>
      <c r="K64" s="25">
        <v>7.0000000000000007E-2</v>
      </c>
      <c r="L64" s="26">
        <v>0.03</v>
      </c>
    </row>
    <row r="65" spans="1:12" s="11" customFormat="1" ht="15" customHeight="1">
      <c r="A65" s="20"/>
      <c r="B65" s="20"/>
      <c r="C65" s="21" t="s">
        <v>112</v>
      </c>
      <c r="D65" s="5">
        <v>60</v>
      </c>
      <c r="E65" s="22">
        <v>4.62</v>
      </c>
      <c r="F65" s="22">
        <v>1.8</v>
      </c>
      <c r="G65" s="22">
        <v>29.88</v>
      </c>
      <c r="H65" s="22">
        <v>157.19999999999999</v>
      </c>
      <c r="I65" s="22">
        <v>13.2</v>
      </c>
      <c r="J65" s="22">
        <v>19.8</v>
      </c>
      <c r="K65" s="22">
        <v>1.2</v>
      </c>
      <c r="L65" s="22">
        <v>0</v>
      </c>
    </row>
    <row r="66" spans="1:12" s="11" customFormat="1" ht="15" customHeight="1">
      <c r="A66" s="20"/>
      <c r="B66" s="20"/>
      <c r="C66" s="21" t="s">
        <v>95</v>
      </c>
      <c r="D66" s="5">
        <v>100</v>
      </c>
      <c r="E66" s="22">
        <v>0.4</v>
      </c>
      <c r="F66" s="22">
        <v>0.3</v>
      </c>
      <c r="G66" s="22">
        <v>9.5</v>
      </c>
      <c r="H66" s="22">
        <v>42</v>
      </c>
      <c r="I66" s="25">
        <v>19</v>
      </c>
      <c r="J66" s="25">
        <v>12</v>
      </c>
      <c r="K66" s="25">
        <v>2.2999999999999998</v>
      </c>
      <c r="L66" s="26">
        <v>5</v>
      </c>
    </row>
    <row r="67" spans="1:12" s="11" customFormat="1" ht="15" customHeight="1">
      <c r="A67" s="20"/>
      <c r="B67" s="20"/>
      <c r="C67" s="21" t="s">
        <v>123</v>
      </c>
      <c r="D67" s="5">
        <v>40</v>
      </c>
      <c r="E67" s="22">
        <v>1.36</v>
      </c>
      <c r="F67" s="22">
        <v>12.08</v>
      </c>
      <c r="G67" s="22">
        <v>25.88</v>
      </c>
      <c r="H67" s="22">
        <v>215.6</v>
      </c>
      <c r="I67" s="25">
        <v>3.2</v>
      </c>
      <c r="J67" s="25">
        <v>0.8</v>
      </c>
      <c r="K67" s="25">
        <v>0.2</v>
      </c>
      <c r="L67" s="26">
        <v>0</v>
      </c>
    </row>
    <row r="68" spans="1:12" s="12" customFormat="1" ht="15" customHeight="1">
      <c r="A68" s="52" t="s">
        <v>37</v>
      </c>
      <c r="B68" s="52"/>
      <c r="C68" s="52"/>
      <c r="D68" s="6"/>
      <c r="E68" s="7">
        <f>SUM(E62:E67)</f>
        <v>11.92</v>
      </c>
      <c r="F68" s="7">
        <f t="shared" ref="F68:L68" si="9">SUM(F62:F67)</f>
        <v>31.120000000000005</v>
      </c>
      <c r="G68" s="7">
        <f t="shared" si="9"/>
        <v>99.679999999999993</v>
      </c>
      <c r="H68" s="7">
        <f t="shared" si="9"/>
        <v>727.99</v>
      </c>
      <c r="I68" s="7">
        <f t="shared" si="9"/>
        <v>187.24999999999997</v>
      </c>
      <c r="J68" s="7">
        <f t="shared" si="9"/>
        <v>56.11</v>
      </c>
      <c r="K68" s="7">
        <f t="shared" si="9"/>
        <v>4.4799999999999995</v>
      </c>
      <c r="L68" s="7">
        <f t="shared" si="9"/>
        <v>6.01</v>
      </c>
    </row>
    <row r="69" spans="1:12" s="11" customFormat="1" ht="15" customHeight="1">
      <c r="A69" s="53" t="s">
        <v>33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12" s="11" customFormat="1" ht="15" customHeight="1">
      <c r="A70" s="20" t="s">
        <v>105</v>
      </c>
      <c r="B70" s="8">
        <v>5</v>
      </c>
      <c r="C70" s="28" t="s">
        <v>20</v>
      </c>
      <c r="D70" s="8">
        <v>60</v>
      </c>
      <c r="E70" s="23">
        <v>0.78</v>
      </c>
      <c r="F70" s="23">
        <v>3.66</v>
      </c>
      <c r="G70" s="23">
        <v>1.68</v>
      </c>
      <c r="H70" s="23">
        <v>42.6</v>
      </c>
      <c r="I70" s="23">
        <v>21</v>
      </c>
      <c r="J70" s="23">
        <v>9.6</v>
      </c>
      <c r="K70" s="23">
        <v>0.36</v>
      </c>
      <c r="L70" s="24">
        <v>8.0399999999999991</v>
      </c>
    </row>
    <row r="71" spans="1:12" s="11" customFormat="1" ht="15" customHeight="1">
      <c r="A71" s="20" t="s">
        <v>105</v>
      </c>
      <c r="B71" s="8">
        <v>101</v>
      </c>
      <c r="C71" s="28" t="s">
        <v>76</v>
      </c>
      <c r="D71" s="8">
        <v>200</v>
      </c>
      <c r="E71" s="23">
        <v>1.56</v>
      </c>
      <c r="F71" s="23">
        <v>4.0599999999999996</v>
      </c>
      <c r="G71" s="23">
        <v>10.76</v>
      </c>
      <c r="H71" s="23">
        <v>85.8</v>
      </c>
      <c r="I71" s="23">
        <v>20.399999999999999</v>
      </c>
      <c r="J71" s="23">
        <v>20.399999999999999</v>
      </c>
      <c r="K71" s="23">
        <v>0.78</v>
      </c>
      <c r="L71" s="24">
        <v>7.9</v>
      </c>
    </row>
    <row r="72" spans="1:12" s="11" customFormat="1" ht="15" customHeight="1">
      <c r="A72" s="20" t="s">
        <v>105</v>
      </c>
      <c r="B72" s="8">
        <v>333</v>
      </c>
      <c r="C72" s="28" t="s">
        <v>96</v>
      </c>
      <c r="D72" s="8">
        <v>90</v>
      </c>
      <c r="E72" s="23">
        <v>7.8</v>
      </c>
      <c r="F72" s="23">
        <v>7.7</v>
      </c>
      <c r="G72" s="23">
        <v>3.8</v>
      </c>
      <c r="H72" s="23">
        <v>116.1</v>
      </c>
      <c r="I72" s="23">
        <v>26.2</v>
      </c>
      <c r="J72" s="23">
        <v>17.600000000000001</v>
      </c>
      <c r="K72" s="23">
        <v>1.3</v>
      </c>
      <c r="L72" s="24">
        <v>4</v>
      </c>
    </row>
    <row r="73" spans="1:12" s="11" customFormat="1" ht="15" customHeight="1">
      <c r="A73" s="20" t="s">
        <v>105</v>
      </c>
      <c r="B73" s="8">
        <v>202</v>
      </c>
      <c r="C73" s="28" t="s">
        <v>28</v>
      </c>
      <c r="D73" s="8">
        <v>150</v>
      </c>
      <c r="E73" s="23">
        <v>5.6</v>
      </c>
      <c r="F73" s="23">
        <v>5.8</v>
      </c>
      <c r="G73" s="23">
        <v>5.3</v>
      </c>
      <c r="H73" s="23">
        <v>173.6</v>
      </c>
      <c r="I73" s="23">
        <v>14</v>
      </c>
      <c r="J73" s="23">
        <v>89</v>
      </c>
      <c r="K73" s="23">
        <v>3</v>
      </c>
      <c r="L73" s="24">
        <v>0</v>
      </c>
    </row>
    <row r="74" spans="1:12" s="11" customFormat="1" ht="15" customHeight="1">
      <c r="A74" s="20"/>
      <c r="B74" s="8"/>
      <c r="C74" s="28" t="s">
        <v>65</v>
      </c>
      <c r="D74" s="8">
        <v>200</v>
      </c>
      <c r="E74" s="23">
        <v>1</v>
      </c>
      <c r="F74" s="23">
        <v>0.2</v>
      </c>
      <c r="G74" s="23">
        <v>20.2</v>
      </c>
      <c r="H74" s="23">
        <v>86</v>
      </c>
      <c r="I74" s="23">
        <v>14</v>
      </c>
      <c r="J74" s="23">
        <v>8</v>
      </c>
      <c r="K74" s="23">
        <v>2.8</v>
      </c>
      <c r="L74" s="24">
        <v>4</v>
      </c>
    </row>
    <row r="75" spans="1:12" s="11" customFormat="1" ht="15" customHeight="1">
      <c r="A75" s="27"/>
      <c r="B75" s="8"/>
      <c r="C75" s="21" t="s">
        <v>11</v>
      </c>
      <c r="D75" s="8">
        <v>30</v>
      </c>
      <c r="E75" s="23">
        <v>2.2799999999999998</v>
      </c>
      <c r="F75" s="23">
        <v>0.24</v>
      </c>
      <c r="G75" s="23">
        <v>14.58</v>
      </c>
      <c r="H75" s="23">
        <v>71.400000000000006</v>
      </c>
      <c r="I75" s="23">
        <v>6</v>
      </c>
      <c r="J75" s="23">
        <v>4.2</v>
      </c>
      <c r="K75" s="23">
        <v>0.33</v>
      </c>
      <c r="L75" s="23">
        <v>0</v>
      </c>
    </row>
    <row r="76" spans="1:12" s="11" customFormat="1" ht="15" customHeight="1">
      <c r="A76" s="27"/>
      <c r="B76" s="27"/>
      <c r="C76" s="27" t="s">
        <v>52</v>
      </c>
      <c r="D76" s="8">
        <v>48</v>
      </c>
      <c r="E76" s="22">
        <v>3.31</v>
      </c>
      <c r="F76" s="22">
        <v>0.57999999999999996</v>
      </c>
      <c r="G76" s="22">
        <v>20.350000000000001</v>
      </c>
      <c r="H76" s="22">
        <v>102.72</v>
      </c>
      <c r="I76" s="22">
        <v>12.96</v>
      </c>
      <c r="J76" s="22">
        <v>22.08</v>
      </c>
      <c r="K76" s="22">
        <v>1.68</v>
      </c>
      <c r="L76" s="22">
        <v>0</v>
      </c>
    </row>
    <row r="77" spans="1:12" s="12" customFormat="1" ht="15" customHeight="1">
      <c r="A77" s="55" t="s">
        <v>35</v>
      </c>
      <c r="B77" s="55"/>
      <c r="C77" s="55"/>
      <c r="D77" s="9"/>
      <c r="E77" s="10">
        <f>SUM(E70:E76)</f>
        <v>22.330000000000002</v>
      </c>
      <c r="F77" s="10">
        <f t="shared" ref="F77:L77" si="10">SUM(F70:F76)</f>
        <v>22.239999999999995</v>
      </c>
      <c r="G77" s="10">
        <f t="shared" si="10"/>
        <v>76.669999999999987</v>
      </c>
      <c r="H77" s="10">
        <f t="shared" si="10"/>
        <v>678.22</v>
      </c>
      <c r="I77" s="10">
        <f t="shared" si="10"/>
        <v>114.56</v>
      </c>
      <c r="J77" s="10">
        <f t="shared" si="10"/>
        <v>170.88</v>
      </c>
      <c r="K77" s="10">
        <f t="shared" si="10"/>
        <v>10.25</v>
      </c>
      <c r="L77" s="10">
        <f t="shared" si="10"/>
        <v>23.939999999999998</v>
      </c>
    </row>
    <row r="78" spans="1:12" s="12" customFormat="1" ht="15" customHeight="1">
      <c r="A78" s="55" t="s">
        <v>36</v>
      </c>
      <c r="B78" s="55"/>
      <c r="C78" s="55"/>
      <c r="D78" s="9"/>
      <c r="E78" s="10">
        <f>E68+E77</f>
        <v>34.25</v>
      </c>
      <c r="F78" s="10">
        <f t="shared" ref="F78:L78" si="11">F68+F77</f>
        <v>53.36</v>
      </c>
      <c r="G78" s="10">
        <f t="shared" si="11"/>
        <v>176.34999999999997</v>
      </c>
      <c r="H78" s="10">
        <f t="shared" si="11"/>
        <v>1406.21</v>
      </c>
      <c r="I78" s="10">
        <f t="shared" si="11"/>
        <v>301.80999999999995</v>
      </c>
      <c r="J78" s="10">
        <f t="shared" si="11"/>
        <v>226.99</v>
      </c>
      <c r="K78" s="10">
        <f t="shared" si="11"/>
        <v>14.73</v>
      </c>
      <c r="L78" s="10">
        <f t="shared" si="11"/>
        <v>29.949999999999996</v>
      </c>
    </row>
    <row r="79" spans="1:12" s="11" customFormat="1" ht="15" customHeight="1">
      <c r="A79" s="39" t="s">
        <v>43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s="11" customFormat="1" ht="15" customHeight="1">
      <c r="A80" s="50" t="s">
        <v>34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11" customFormat="1" ht="15" customHeight="1">
      <c r="A81" s="20" t="s">
        <v>105</v>
      </c>
      <c r="B81" s="20">
        <v>279</v>
      </c>
      <c r="C81" s="21" t="s">
        <v>97</v>
      </c>
      <c r="D81" s="5">
        <v>150</v>
      </c>
      <c r="E81" s="22">
        <v>31.6</v>
      </c>
      <c r="F81" s="22">
        <v>9.1999999999999993</v>
      </c>
      <c r="G81" s="22">
        <v>25.3</v>
      </c>
      <c r="H81" s="22">
        <v>310</v>
      </c>
      <c r="I81" s="25">
        <v>275.2</v>
      </c>
      <c r="J81" s="25">
        <v>38.4</v>
      </c>
      <c r="K81" s="25">
        <v>1.1100000000000001</v>
      </c>
      <c r="L81" s="26">
        <v>0.6</v>
      </c>
    </row>
    <row r="82" spans="1:12" s="11" customFormat="1" ht="15" customHeight="1">
      <c r="A82" s="20"/>
      <c r="B82" s="20"/>
      <c r="C82" s="21" t="s">
        <v>66</v>
      </c>
      <c r="D82" s="5">
        <v>30</v>
      </c>
      <c r="E82" s="22">
        <v>0.12</v>
      </c>
      <c r="F82" s="22">
        <v>0</v>
      </c>
      <c r="G82" s="22">
        <v>19.5</v>
      </c>
      <c r="H82" s="22">
        <v>78.599999999999994</v>
      </c>
      <c r="I82" s="25">
        <v>4.2</v>
      </c>
      <c r="J82" s="25">
        <v>2.1</v>
      </c>
      <c r="K82" s="25">
        <v>0.39</v>
      </c>
      <c r="L82" s="26">
        <v>0.15</v>
      </c>
    </row>
    <row r="83" spans="1:12" s="11" customFormat="1" ht="15" customHeight="1">
      <c r="A83" s="20"/>
      <c r="B83" s="20"/>
      <c r="C83" s="21" t="s">
        <v>59</v>
      </c>
      <c r="D83" s="5">
        <v>20</v>
      </c>
      <c r="E83" s="22">
        <v>4.6399999999999997</v>
      </c>
      <c r="F83" s="22">
        <v>5.9</v>
      </c>
      <c r="G83" s="22">
        <v>0</v>
      </c>
      <c r="H83" s="22">
        <v>71.599999999999994</v>
      </c>
      <c r="I83" s="23">
        <v>176.18</v>
      </c>
      <c r="J83" s="23">
        <v>7</v>
      </c>
      <c r="K83" s="23">
        <v>0.2</v>
      </c>
      <c r="L83" s="24">
        <v>0.14000000000000001</v>
      </c>
    </row>
    <row r="84" spans="1:12" s="11" customFormat="1" ht="15" customHeight="1">
      <c r="A84" s="20" t="s">
        <v>105</v>
      </c>
      <c r="B84" s="20">
        <v>460</v>
      </c>
      <c r="C84" s="21" t="s">
        <v>32</v>
      </c>
      <c r="D84" s="5">
        <v>200</v>
      </c>
      <c r="E84" s="22">
        <v>1.6</v>
      </c>
      <c r="F84" s="22">
        <v>1.3</v>
      </c>
      <c r="G84" s="22">
        <v>11.5</v>
      </c>
      <c r="H84" s="22">
        <v>64</v>
      </c>
      <c r="I84" s="25">
        <v>59.1</v>
      </c>
      <c r="J84" s="25">
        <v>10.5</v>
      </c>
      <c r="K84" s="25">
        <v>0.87</v>
      </c>
      <c r="L84" s="26">
        <v>0.3</v>
      </c>
    </row>
    <row r="85" spans="1:12" s="11" customFormat="1" ht="15" customHeight="1">
      <c r="A85" s="20"/>
      <c r="B85" s="20"/>
      <c r="C85" s="21" t="s">
        <v>112</v>
      </c>
      <c r="D85" s="5">
        <v>60</v>
      </c>
      <c r="E85" s="22">
        <v>4.62</v>
      </c>
      <c r="F85" s="22">
        <v>1.8</v>
      </c>
      <c r="G85" s="22">
        <v>29.88</v>
      </c>
      <c r="H85" s="22">
        <v>157.19999999999999</v>
      </c>
      <c r="I85" s="22">
        <v>13.2</v>
      </c>
      <c r="J85" s="22">
        <v>19.8</v>
      </c>
      <c r="K85" s="22">
        <v>1.2</v>
      </c>
      <c r="L85" s="22">
        <v>0</v>
      </c>
    </row>
    <row r="86" spans="1:12" s="11" customFormat="1" ht="15" customHeight="1">
      <c r="A86" s="20"/>
      <c r="B86" s="20"/>
      <c r="C86" s="21" t="s">
        <v>98</v>
      </c>
      <c r="D86" s="5">
        <v>100</v>
      </c>
      <c r="E86" s="22">
        <v>0.4</v>
      </c>
      <c r="F86" s="22">
        <v>0.4</v>
      </c>
      <c r="G86" s="22">
        <v>9.8000000000000007</v>
      </c>
      <c r="H86" s="22">
        <v>44</v>
      </c>
      <c r="I86" s="25">
        <v>16.100000000000001</v>
      </c>
      <c r="J86" s="25">
        <v>9</v>
      </c>
      <c r="K86" s="25">
        <v>2.21</v>
      </c>
      <c r="L86" s="26">
        <v>7</v>
      </c>
    </row>
    <row r="87" spans="1:12" s="12" customFormat="1" ht="15" customHeight="1">
      <c r="A87" s="52" t="s">
        <v>37</v>
      </c>
      <c r="B87" s="52"/>
      <c r="C87" s="52"/>
      <c r="D87" s="6"/>
      <c r="E87" s="7">
        <f>SUM(E81:E86)</f>
        <v>42.98</v>
      </c>
      <c r="F87" s="7">
        <f t="shared" ref="F87:L87" si="12">SUM(F81:F86)</f>
        <v>18.599999999999998</v>
      </c>
      <c r="G87" s="7">
        <f t="shared" si="12"/>
        <v>95.97999999999999</v>
      </c>
      <c r="H87" s="7">
        <f t="shared" si="12"/>
        <v>725.40000000000009</v>
      </c>
      <c r="I87" s="7">
        <f t="shared" si="12"/>
        <v>543.98</v>
      </c>
      <c r="J87" s="7">
        <f t="shared" si="12"/>
        <v>86.8</v>
      </c>
      <c r="K87" s="7">
        <f t="shared" si="12"/>
        <v>5.9799999999999995</v>
      </c>
      <c r="L87" s="7">
        <f t="shared" si="12"/>
        <v>8.19</v>
      </c>
    </row>
    <row r="88" spans="1:12" s="11" customFormat="1" ht="15" customHeight="1">
      <c r="A88" s="53" t="s">
        <v>33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s="11" customFormat="1" ht="15" customHeight="1">
      <c r="A89" s="20" t="s">
        <v>104</v>
      </c>
      <c r="B89" s="8">
        <v>33</v>
      </c>
      <c r="C89" s="28" t="s">
        <v>103</v>
      </c>
      <c r="D89" s="8">
        <v>60</v>
      </c>
      <c r="E89" s="23">
        <v>1.2</v>
      </c>
      <c r="F89" s="23">
        <v>6.66</v>
      </c>
      <c r="G89" s="23">
        <v>0.72</v>
      </c>
      <c r="H89" s="23">
        <v>66.599999999999994</v>
      </c>
      <c r="I89" s="23">
        <v>21.96</v>
      </c>
      <c r="J89" s="23">
        <v>72.959999999999994</v>
      </c>
      <c r="K89" s="23">
        <v>6.92</v>
      </c>
      <c r="L89" s="24">
        <v>1.44</v>
      </c>
    </row>
    <row r="90" spans="1:12" s="11" customFormat="1" ht="15" customHeight="1">
      <c r="A90" s="20" t="s">
        <v>104</v>
      </c>
      <c r="B90" s="8">
        <v>47</v>
      </c>
      <c r="C90" s="28" t="s">
        <v>114</v>
      </c>
      <c r="D90" s="8">
        <v>200</v>
      </c>
      <c r="E90" s="23">
        <v>4.96</v>
      </c>
      <c r="F90" s="23">
        <v>4.4800000000000004</v>
      </c>
      <c r="G90" s="23">
        <v>17.84</v>
      </c>
      <c r="H90" s="23">
        <v>133.6</v>
      </c>
      <c r="I90" s="23">
        <v>41.52</v>
      </c>
      <c r="J90" s="23">
        <v>27.28</v>
      </c>
      <c r="K90" s="23">
        <v>2.16</v>
      </c>
      <c r="L90" s="24">
        <v>14.48</v>
      </c>
    </row>
    <row r="91" spans="1:12" s="11" customFormat="1" ht="15" customHeight="1">
      <c r="A91" s="20" t="s">
        <v>105</v>
      </c>
      <c r="B91" s="8">
        <v>362</v>
      </c>
      <c r="C91" s="28" t="s">
        <v>119</v>
      </c>
      <c r="D91" s="8" t="s">
        <v>120</v>
      </c>
      <c r="E91" s="23">
        <v>11.9</v>
      </c>
      <c r="F91" s="23">
        <v>7.2</v>
      </c>
      <c r="G91" s="23">
        <v>6.5</v>
      </c>
      <c r="H91" s="23">
        <v>138</v>
      </c>
      <c r="I91" s="23">
        <v>16.100000000000001</v>
      </c>
      <c r="J91" s="23">
        <v>23.1</v>
      </c>
      <c r="K91" s="23">
        <v>2.99</v>
      </c>
      <c r="L91" s="24">
        <v>2.1</v>
      </c>
    </row>
    <row r="92" spans="1:12" s="11" customFormat="1" ht="15" customHeight="1">
      <c r="A92" s="20" t="s">
        <v>105</v>
      </c>
      <c r="B92" s="8">
        <v>256</v>
      </c>
      <c r="C92" s="29" t="s">
        <v>21</v>
      </c>
      <c r="D92" s="8">
        <v>150</v>
      </c>
      <c r="E92" s="23">
        <v>5.55</v>
      </c>
      <c r="F92" s="23">
        <v>0.45</v>
      </c>
      <c r="G92" s="23">
        <v>29.57</v>
      </c>
      <c r="H92" s="23">
        <v>190.35</v>
      </c>
      <c r="I92" s="23">
        <v>13.79</v>
      </c>
      <c r="J92" s="23">
        <v>8.8699999999999992</v>
      </c>
      <c r="K92" s="23">
        <v>1.08</v>
      </c>
      <c r="L92" s="24">
        <v>0</v>
      </c>
    </row>
    <row r="93" spans="1:12" s="11" customFormat="1" ht="15" customHeight="1">
      <c r="A93" s="20" t="s">
        <v>105</v>
      </c>
      <c r="B93" s="8">
        <v>494</v>
      </c>
      <c r="C93" s="29" t="s">
        <v>67</v>
      </c>
      <c r="D93" s="8">
        <v>200</v>
      </c>
      <c r="E93" s="23">
        <v>0.3</v>
      </c>
      <c r="F93" s="23">
        <v>0.01</v>
      </c>
      <c r="G93" s="23">
        <v>17.5</v>
      </c>
      <c r="H93" s="23">
        <v>72</v>
      </c>
      <c r="I93" s="23">
        <v>16.399999999999999</v>
      </c>
      <c r="J93" s="23">
        <v>4.3</v>
      </c>
      <c r="K93" s="23">
        <v>0.9</v>
      </c>
      <c r="L93" s="24">
        <v>0.1</v>
      </c>
    </row>
    <row r="94" spans="1:12" s="11" customFormat="1" ht="15" customHeight="1">
      <c r="A94" s="27"/>
      <c r="B94" s="8"/>
      <c r="C94" s="21" t="s">
        <v>11</v>
      </c>
      <c r="D94" s="8">
        <v>30</v>
      </c>
      <c r="E94" s="23">
        <v>2.2799999999999998</v>
      </c>
      <c r="F94" s="23">
        <v>0.24</v>
      </c>
      <c r="G94" s="23">
        <v>14.58</v>
      </c>
      <c r="H94" s="23">
        <v>71.400000000000006</v>
      </c>
      <c r="I94" s="23">
        <v>6</v>
      </c>
      <c r="J94" s="23">
        <v>4.2</v>
      </c>
      <c r="K94" s="23">
        <v>0.33</v>
      </c>
      <c r="L94" s="23">
        <v>0</v>
      </c>
    </row>
    <row r="95" spans="1:12" s="11" customFormat="1" ht="15" customHeight="1">
      <c r="A95" s="27"/>
      <c r="B95" s="27"/>
      <c r="C95" s="27" t="s">
        <v>52</v>
      </c>
      <c r="D95" s="8">
        <v>48</v>
      </c>
      <c r="E95" s="22">
        <v>3.31</v>
      </c>
      <c r="F95" s="22">
        <v>0.57999999999999996</v>
      </c>
      <c r="G95" s="22">
        <v>20.350000000000001</v>
      </c>
      <c r="H95" s="22">
        <v>102.72</v>
      </c>
      <c r="I95" s="22">
        <v>12.96</v>
      </c>
      <c r="J95" s="22">
        <v>22.08</v>
      </c>
      <c r="K95" s="22">
        <v>1.68</v>
      </c>
      <c r="L95" s="22">
        <v>0</v>
      </c>
    </row>
    <row r="96" spans="1:12" s="12" customFormat="1" ht="15" customHeight="1">
      <c r="A96" s="55" t="s">
        <v>35</v>
      </c>
      <c r="B96" s="55"/>
      <c r="C96" s="55"/>
      <c r="D96" s="9"/>
      <c r="E96" s="10">
        <f>SUM(E89:E95)</f>
        <v>29.500000000000004</v>
      </c>
      <c r="F96" s="10">
        <f t="shared" ref="F96:L96" si="13">SUM(F89:F95)</f>
        <v>19.619999999999997</v>
      </c>
      <c r="G96" s="10">
        <f t="shared" si="13"/>
        <v>107.06</v>
      </c>
      <c r="H96" s="10">
        <f t="shared" si="13"/>
        <v>774.67</v>
      </c>
      <c r="I96" s="10">
        <f t="shared" si="13"/>
        <v>128.73000000000002</v>
      </c>
      <c r="J96" s="10">
        <f t="shared" si="13"/>
        <v>162.79000000000002</v>
      </c>
      <c r="K96" s="10">
        <f t="shared" si="13"/>
        <v>16.060000000000002</v>
      </c>
      <c r="L96" s="10">
        <f t="shared" si="13"/>
        <v>18.12</v>
      </c>
    </row>
    <row r="97" spans="1:12" s="12" customFormat="1" ht="15" customHeight="1">
      <c r="A97" s="55" t="s">
        <v>36</v>
      </c>
      <c r="B97" s="55"/>
      <c r="C97" s="55"/>
      <c r="D97" s="9"/>
      <c r="E97" s="10">
        <f>E87+E96</f>
        <v>72.48</v>
      </c>
      <c r="F97" s="10">
        <f t="shared" ref="F97:L97" si="14">F87+F96</f>
        <v>38.22</v>
      </c>
      <c r="G97" s="10">
        <f t="shared" si="14"/>
        <v>203.04</v>
      </c>
      <c r="H97" s="10">
        <f t="shared" si="14"/>
        <v>1500.0700000000002</v>
      </c>
      <c r="I97" s="10">
        <f t="shared" si="14"/>
        <v>672.71</v>
      </c>
      <c r="J97" s="10">
        <f t="shared" si="14"/>
        <v>249.59000000000003</v>
      </c>
      <c r="K97" s="10">
        <f t="shared" si="14"/>
        <v>22.040000000000003</v>
      </c>
      <c r="L97" s="10">
        <f t="shared" si="14"/>
        <v>26.310000000000002</v>
      </c>
    </row>
    <row r="98" spans="1:12" s="11" customFormat="1" ht="15" customHeight="1">
      <c r="A98" s="39" t="s">
        <v>44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s="11" customFormat="1" ht="15" customHeight="1">
      <c r="A99" s="50" t="s">
        <v>34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11" customFormat="1" ht="15" customHeight="1">
      <c r="A100" s="20" t="s">
        <v>105</v>
      </c>
      <c r="B100" s="5">
        <v>234</v>
      </c>
      <c r="C100" s="30" t="s">
        <v>16</v>
      </c>
      <c r="D100" s="5">
        <v>150</v>
      </c>
      <c r="E100" s="22">
        <v>4.16</v>
      </c>
      <c r="F100" s="22">
        <v>5.16</v>
      </c>
      <c r="G100" s="22">
        <v>24.47</v>
      </c>
      <c r="H100" s="22">
        <v>160.94999999999999</v>
      </c>
      <c r="I100" s="22">
        <v>110.61</v>
      </c>
      <c r="J100" s="22">
        <v>23.75</v>
      </c>
      <c r="K100" s="22">
        <v>0.13</v>
      </c>
      <c r="L100" s="31">
        <v>1.1599999999999999</v>
      </c>
    </row>
    <row r="101" spans="1:12" s="11" customFormat="1" ht="15" customHeight="1">
      <c r="A101" s="20"/>
      <c r="B101" s="20"/>
      <c r="C101" s="21" t="s">
        <v>4</v>
      </c>
      <c r="D101" s="5">
        <v>15</v>
      </c>
      <c r="E101" s="22">
        <v>0.12</v>
      </c>
      <c r="F101" s="22">
        <v>10.88</v>
      </c>
      <c r="G101" s="22">
        <v>0.2</v>
      </c>
      <c r="H101" s="22">
        <v>99.14</v>
      </c>
      <c r="I101" s="23">
        <v>0.36</v>
      </c>
      <c r="J101" s="23">
        <v>0</v>
      </c>
      <c r="K101" s="23">
        <v>0</v>
      </c>
      <c r="L101" s="24">
        <v>0</v>
      </c>
    </row>
    <row r="102" spans="1:12" s="11" customFormat="1" ht="15" customHeight="1">
      <c r="A102" s="20" t="s">
        <v>105</v>
      </c>
      <c r="B102" s="20">
        <v>457</v>
      </c>
      <c r="C102" s="21" t="s">
        <v>9</v>
      </c>
      <c r="D102" s="5">
        <v>200</v>
      </c>
      <c r="E102" s="22">
        <v>0.2</v>
      </c>
      <c r="F102" s="22">
        <v>0.1</v>
      </c>
      <c r="G102" s="22">
        <v>9.3000000000000007</v>
      </c>
      <c r="H102" s="22">
        <v>38</v>
      </c>
      <c r="I102" s="25">
        <v>5.0999999999999996</v>
      </c>
      <c r="J102" s="25">
        <v>4.2</v>
      </c>
      <c r="K102" s="25">
        <v>0.82</v>
      </c>
      <c r="L102" s="26">
        <v>0</v>
      </c>
    </row>
    <row r="103" spans="1:12" s="11" customFormat="1" ht="15" customHeight="1">
      <c r="A103" s="20"/>
      <c r="B103" s="20"/>
      <c r="C103" s="21" t="s">
        <v>112</v>
      </c>
      <c r="D103" s="5">
        <v>60</v>
      </c>
      <c r="E103" s="22">
        <v>4.62</v>
      </c>
      <c r="F103" s="22">
        <v>1.8</v>
      </c>
      <c r="G103" s="22">
        <v>29.88</v>
      </c>
      <c r="H103" s="22">
        <v>157.19999999999999</v>
      </c>
      <c r="I103" s="22">
        <v>13.2</v>
      </c>
      <c r="J103" s="22">
        <v>19.8</v>
      </c>
      <c r="K103" s="22">
        <v>1.2</v>
      </c>
      <c r="L103" s="22">
        <v>0</v>
      </c>
    </row>
    <row r="104" spans="1:12" s="11" customFormat="1" ht="15" customHeight="1">
      <c r="A104" s="20"/>
      <c r="B104" s="20"/>
      <c r="C104" s="21" t="s">
        <v>94</v>
      </c>
      <c r="D104" s="5">
        <v>100</v>
      </c>
      <c r="E104" s="22">
        <v>1.5</v>
      </c>
      <c r="F104" s="22">
        <v>0.5</v>
      </c>
      <c r="G104" s="22">
        <v>21</v>
      </c>
      <c r="H104" s="22">
        <v>96</v>
      </c>
      <c r="I104" s="25">
        <v>8</v>
      </c>
      <c r="J104" s="25">
        <v>42</v>
      </c>
      <c r="K104" s="25">
        <v>0.63</v>
      </c>
      <c r="L104" s="26">
        <v>10</v>
      </c>
    </row>
    <row r="105" spans="1:12" s="12" customFormat="1" ht="15" customHeight="1">
      <c r="A105" s="52" t="s">
        <v>37</v>
      </c>
      <c r="B105" s="52"/>
      <c r="C105" s="52"/>
      <c r="D105" s="6"/>
      <c r="E105" s="7">
        <f>SUM(E100:E104)</f>
        <v>10.600000000000001</v>
      </c>
      <c r="F105" s="7">
        <f t="shared" ref="F105:L105" si="15">SUM(F100:F104)</f>
        <v>18.440000000000001</v>
      </c>
      <c r="G105" s="7">
        <f t="shared" si="15"/>
        <v>84.85</v>
      </c>
      <c r="H105" s="7">
        <f t="shared" si="15"/>
        <v>551.29</v>
      </c>
      <c r="I105" s="7">
        <f t="shared" si="15"/>
        <v>137.26999999999998</v>
      </c>
      <c r="J105" s="7">
        <f t="shared" si="15"/>
        <v>89.75</v>
      </c>
      <c r="K105" s="7">
        <f t="shared" si="15"/>
        <v>2.78</v>
      </c>
      <c r="L105" s="7">
        <f t="shared" si="15"/>
        <v>11.16</v>
      </c>
    </row>
    <row r="106" spans="1:12" s="11" customFormat="1" ht="15" customHeight="1">
      <c r="A106" s="53" t="s">
        <v>33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s="11" customFormat="1" ht="15" customHeight="1">
      <c r="A107" s="20" t="s">
        <v>105</v>
      </c>
      <c r="B107" s="8">
        <v>3</v>
      </c>
      <c r="C107" s="28" t="s">
        <v>106</v>
      </c>
      <c r="D107" s="8">
        <v>60</v>
      </c>
      <c r="E107" s="23">
        <v>0.72</v>
      </c>
      <c r="F107" s="23">
        <v>3.72</v>
      </c>
      <c r="G107" s="23">
        <v>3.72</v>
      </c>
      <c r="H107" s="23">
        <v>51</v>
      </c>
      <c r="I107" s="23">
        <v>20.94</v>
      </c>
      <c r="J107" s="23">
        <v>7.8</v>
      </c>
      <c r="K107" s="23">
        <v>0.76</v>
      </c>
      <c r="L107" s="24">
        <v>9.3000000000000007</v>
      </c>
    </row>
    <row r="108" spans="1:12" s="11" customFormat="1" ht="15" customHeight="1">
      <c r="A108" s="20" t="s">
        <v>105</v>
      </c>
      <c r="B108" s="8">
        <v>104</v>
      </c>
      <c r="C108" s="28" t="s">
        <v>10</v>
      </c>
      <c r="D108" s="8">
        <v>200</v>
      </c>
      <c r="E108" s="23">
        <v>1.26</v>
      </c>
      <c r="F108" s="23">
        <v>3.6</v>
      </c>
      <c r="G108" s="23">
        <v>4.62</v>
      </c>
      <c r="H108" s="23">
        <v>56</v>
      </c>
      <c r="I108" s="23">
        <v>29.62</v>
      </c>
      <c r="J108" s="23">
        <v>16.239999999999998</v>
      </c>
      <c r="K108" s="23">
        <v>0.62</v>
      </c>
      <c r="L108" s="24">
        <v>9.52</v>
      </c>
    </row>
    <row r="109" spans="1:12" s="11" customFormat="1" ht="15" customHeight="1">
      <c r="A109" s="20" t="s">
        <v>105</v>
      </c>
      <c r="B109" s="8">
        <v>303</v>
      </c>
      <c r="C109" s="28" t="s">
        <v>68</v>
      </c>
      <c r="D109" s="8">
        <v>90</v>
      </c>
      <c r="E109" s="23">
        <v>12.78</v>
      </c>
      <c r="F109" s="23">
        <v>4.32</v>
      </c>
      <c r="G109" s="23">
        <v>2.7</v>
      </c>
      <c r="H109" s="23">
        <v>100.8</v>
      </c>
      <c r="I109" s="23">
        <v>57.87</v>
      </c>
      <c r="J109" s="23">
        <v>23.58</v>
      </c>
      <c r="K109" s="23">
        <v>0.73</v>
      </c>
      <c r="L109" s="24">
        <v>0.45</v>
      </c>
    </row>
    <row r="110" spans="1:12" s="11" customFormat="1" ht="15" customHeight="1">
      <c r="A110" s="20" t="s">
        <v>105</v>
      </c>
      <c r="B110" s="8">
        <v>152</v>
      </c>
      <c r="C110" s="29" t="s">
        <v>69</v>
      </c>
      <c r="D110" s="8" t="s">
        <v>115</v>
      </c>
      <c r="E110" s="23">
        <v>2.95</v>
      </c>
      <c r="F110" s="23">
        <v>7.97</v>
      </c>
      <c r="G110" s="23">
        <v>16.39</v>
      </c>
      <c r="H110" s="23">
        <v>149.1</v>
      </c>
      <c r="I110" s="23">
        <v>17.66</v>
      </c>
      <c r="J110" s="23">
        <v>30.11</v>
      </c>
      <c r="K110" s="23">
        <v>1.2</v>
      </c>
      <c r="L110" s="24">
        <v>21.4</v>
      </c>
    </row>
    <row r="111" spans="1:12" s="11" customFormat="1" ht="15" customHeight="1">
      <c r="A111" s="20" t="s">
        <v>105</v>
      </c>
      <c r="B111" s="8">
        <v>495</v>
      </c>
      <c r="C111" s="21" t="s">
        <v>8</v>
      </c>
      <c r="D111" s="8">
        <v>200</v>
      </c>
      <c r="E111" s="23">
        <v>0.6</v>
      </c>
      <c r="F111" s="23">
        <v>0.1</v>
      </c>
      <c r="G111" s="23">
        <v>20.100000000000001</v>
      </c>
      <c r="H111" s="23">
        <v>84</v>
      </c>
      <c r="I111" s="23">
        <v>20.100000000000001</v>
      </c>
      <c r="J111" s="23">
        <v>14.4</v>
      </c>
      <c r="K111" s="23">
        <v>0.69</v>
      </c>
      <c r="L111" s="24">
        <v>0.2</v>
      </c>
    </row>
    <row r="112" spans="1:12" s="11" customFormat="1" ht="15" customHeight="1">
      <c r="A112" s="27"/>
      <c r="B112" s="8"/>
      <c r="C112" s="21" t="s">
        <v>11</v>
      </c>
      <c r="D112" s="8">
        <v>30</v>
      </c>
      <c r="E112" s="23">
        <v>2.2799999999999998</v>
      </c>
      <c r="F112" s="23">
        <v>0.24</v>
      </c>
      <c r="G112" s="23">
        <v>14.58</v>
      </c>
      <c r="H112" s="23">
        <v>71.400000000000006</v>
      </c>
      <c r="I112" s="23">
        <v>6</v>
      </c>
      <c r="J112" s="23">
        <v>4.2</v>
      </c>
      <c r="K112" s="23">
        <v>0.33</v>
      </c>
      <c r="L112" s="23">
        <v>0</v>
      </c>
    </row>
    <row r="113" spans="1:12" s="11" customFormat="1" ht="15" customHeight="1">
      <c r="A113" s="27"/>
      <c r="B113" s="27"/>
      <c r="C113" s="27" t="s">
        <v>52</v>
      </c>
      <c r="D113" s="8">
        <v>48</v>
      </c>
      <c r="E113" s="22">
        <v>3.31</v>
      </c>
      <c r="F113" s="22">
        <v>0.57999999999999996</v>
      </c>
      <c r="G113" s="22">
        <v>20.350000000000001</v>
      </c>
      <c r="H113" s="22">
        <v>102.72</v>
      </c>
      <c r="I113" s="22">
        <v>12.96</v>
      </c>
      <c r="J113" s="22">
        <v>22.08</v>
      </c>
      <c r="K113" s="22">
        <v>1.68</v>
      </c>
      <c r="L113" s="22">
        <v>0</v>
      </c>
    </row>
    <row r="114" spans="1:12" s="12" customFormat="1" ht="15" customHeight="1">
      <c r="A114" s="55" t="s">
        <v>35</v>
      </c>
      <c r="B114" s="55"/>
      <c r="C114" s="55"/>
      <c r="D114" s="9"/>
      <c r="E114" s="10">
        <f>SUM(E107:E113)</f>
        <v>23.900000000000002</v>
      </c>
      <c r="F114" s="10">
        <f t="shared" ref="F114:L114" si="16">SUM(F107:F113)</f>
        <v>20.529999999999998</v>
      </c>
      <c r="G114" s="10">
        <f t="shared" si="16"/>
        <v>82.460000000000008</v>
      </c>
      <c r="H114" s="10">
        <f t="shared" si="16"/>
        <v>615.02</v>
      </c>
      <c r="I114" s="10">
        <f t="shared" si="16"/>
        <v>165.15</v>
      </c>
      <c r="J114" s="10">
        <f t="shared" si="16"/>
        <v>118.41</v>
      </c>
      <c r="K114" s="10">
        <f t="shared" si="16"/>
        <v>6.0099999999999989</v>
      </c>
      <c r="L114" s="10">
        <f t="shared" si="16"/>
        <v>40.870000000000005</v>
      </c>
    </row>
    <row r="115" spans="1:12" s="12" customFormat="1" ht="15" customHeight="1">
      <c r="A115" s="55" t="s">
        <v>36</v>
      </c>
      <c r="B115" s="55"/>
      <c r="C115" s="55"/>
      <c r="D115" s="9"/>
      <c r="E115" s="10">
        <f>E105+E114</f>
        <v>34.5</v>
      </c>
      <c r="F115" s="10">
        <f t="shared" ref="F115:L115" si="17">F105+F114</f>
        <v>38.97</v>
      </c>
      <c r="G115" s="10">
        <f t="shared" si="17"/>
        <v>167.31</v>
      </c>
      <c r="H115" s="10">
        <f t="shared" si="17"/>
        <v>1166.31</v>
      </c>
      <c r="I115" s="10">
        <f t="shared" si="17"/>
        <v>302.41999999999996</v>
      </c>
      <c r="J115" s="10">
        <f t="shared" si="17"/>
        <v>208.16</v>
      </c>
      <c r="K115" s="10">
        <f t="shared" si="17"/>
        <v>8.7899999999999991</v>
      </c>
      <c r="L115" s="10">
        <f t="shared" si="17"/>
        <v>52.03</v>
      </c>
    </row>
    <row r="116" spans="1:12" s="11" customFormat="1" ht="15" customHeight="1">
      <c r="A116" s="64" t="s">
        <v>51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1:12" s="11" customFormat="1" ht="15" customHeight="1">
      <c r="A117" s="66" t="s">
        <v>45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s="11" customFormat="1" ht="15" customHeight="1">
      <c r="A118" s="50" t="s">
        <v>34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s="11" customFormat="1" ht="15" customHeight="1">
      <c r="A119" s="20" t="s">
        <v>105</v>
      </c>
      <c r="B119" s="5">
        <v>226</v>
      </c>
      <c r="C119" s="30" t="s">
        <v>29</v>
      </c>
      <c r="D119" s="5">
        <v>150</v>
      </c>
      <c r="E119" s="22">
        <v>3.93</v>
      </c>
      <c r="F119" s="22">
        <v>5.01</v>
      </c>
      <c r="G119" s="22">
        <v>20.72</v>
      </c>
      <c r="H119" s="22">
        <v>143.69999999999999</v>
      </c>
      <c r="I119" s="22">
        <v>97.61</v>
      </c>
      <c r="J119" s="22">
        <v>23</v>
      </c>
      <c r="K119" s="22">
        <v>0.33</v>
      </c>
      <c r="L119" s="31">
        <v>0.99</v>
      </c>
    </row>
    <row r="120" spans="1:12" s="11" customFormat="1" ht="15" customHeight="1">
      <c r="A120" s="20"/>
      <c r="B120" s="20"/>
      <c r="C120" s="21" t="s">
        <v>108</v>
      </c>
      <c r="D120" s="5">
        <v>150</v>
      </c>
      <c r="E120" s="22">
        <v>4.05</v>
      </c>
      <c r="F120" s="22">
        <v>3.75</v>
      </c>
      <c r="G120" s="22">
        <v>16.2</v>
      </c>
      <c r="H120" s="22">
        <v>118.5</v>
      </c>
      <c r="I120" s="23">
        <v>181.5</v>
      </c>
      <c r="J120" s="23">
        <v>22.5</v>
      </c>
      <c r="K120" s="23">
        <v>0.15</v>
      </c>
      <c r="L120" s="24">
        <v>1.35</v>
      </c>
    </row>
    <row r="121" spans="1:12" s="11" customFormat="1" ht="15" customHeight="1">
      <c r="A121" s="20"/>
      <c r="B121" s="20"/>
      <c r="C121" s="21" t="s">
        <v>4</v>
      </c>
      <c r="D121" s="5">
        <v>15</v>
      </c>
      <c r="E121" s="22">
        <v>0.12</v>
      </c>
      <c r="F121" s="22">
        <v>10.88</v>
      </c>
      <c r="G121" s="22">
        <v>0.2</v>
      </c>
      <c r="H121" s="22">
        <v>99.14</v>
      </c>
      <c r="I121" s="23">
        <v>0.36</v>
      </c>
      <c r="J121" s="23">
        <v>0</v>
      </c>
      <c r="K121" s="23">
        <v>0</v>
      </c>
      <c r="L121" s="24">
        <v>0</v>
      </c>
    </row>
    <row r="122" spans="1:12" s="11" customFormat="1" ht="15" customHeight="1">
      <c r="A122" s="20" t="s">
        <v>105</v>
      </c>
      <c r="B122" s="20">
        <v>462</v>
      </c>
      <c r="C122" s="21" t="s">
        <v>7</v>
      </c>
      <c r="D122" s="5">
        <v>200</v>
      </c>
      <c r="E122" s="22">
        <v>3.3</v>
      </c>
      <c r="F122" s="22">
        <v>2.9</v>
      </c>
      <c r="G122" s="22">
        <v>13.8</v>
      </c>
      <c r="H122" s="22">
        <v>94</v>
      </c>
      <c r="I122" s="25">
        <v>111.3</v>
      </c>
      <c r="J122" s="25">
        <v>22.3</v>
      </c>
      <c r="K122" s="25">
        <v>0.65</v>
      </c>
      <c r="L122" s="26">
        <v>0.7</v>
      </c>
    </row>
    <row r="123" spans="1:12" s="11" customFormat="1" ht="15" customHeight="1">
      <c r="A123" s="20"/>
      <c r="B123" s="20"/>
      <c r="C123" s="21" t="s">
        <v>112</v>
      </c>
      <c r="D123" s="5">
        <v>60</v>
      </c>
      <c r="E123" s="22">
        <v>4.62</v>
      </c>
      <c r="F123" s="22">
        <v>1.8</v>
      </c>
      <c r="G123" s="22">
        <v>29.88</v>
      </c>
      <c r="H123" s="22">
        <v>157.19999999999999</v>
      </c>
      <c r="I123" s="22">
        <v>13.2</v>
      </c>
      <c r="J123" s="22">
        <v>19.8</v>
      </c>
      <c r="K123" s="22">
        <v>1.2</v>
      </c>
      <c r="L123" s="22">
        <v>0</v>
      </c>
    </row>
    <row r="124" spans="1:12" s="11" customFormat="1" ht="15" customHeight="1">
      <c r="A124" s="20"/>
      <c r="B124" s="20"/>
      <c r="C124" s="21" t="s">
        <v>93</v>
      </c>
      <c r="D124" s="5">
        <v>100</v>
      </c>
      <c r="E124" s="22">
        <v>0.9</v>
      </c>
      <c r="F124" s="22">
        <v>0.2</v>
      </c>
      <c r="G124" s="22">
        <v>8.1</v>
      </c>
      <c r="H124" s="22">
        <v>40</v>
      </c>
      <c r="I124" s="25">
        <v>34</v>
      </c>
      <c r="J124" s="25">
        <v>13</v>
      </c>
      <c r="K124" s="25">
        <v>0.3</v>
      </c>
      <c r="L124" s="26">
        <v>60</v>
      </c>
    </row>
    <row r="125" spans="1:12" s="11" customFormat="1" ht="15" customHeight="1">
      <c r="A125" s="52" t="s">
        <v>37</v>
      </c>
      <c r="B125" s="52"/>
      <c r="C125" s="52"/>
      <c r="D125" s="5"/>
      <c r="E125" s="7">
        <f>SUM(E119:E124)</f>
        <v>16.919999999999998</v>
      </c>
      <c r="F125" s="7">
        <f t="shared" ref="F125:L125" si="18">SUM(F119:F124)</f>
        <v>24.54</v>
      </c>
      <c r="G125" s="7">
        <f t="shared" si="18"/>
        <v>88.899999999999991</v>
      </c>
      <c r="H125" s="7">
        <f t="shared" si="18"/>
        <v>652.54</v>
      </c>
      <c r="I125" s="7">
        <f t="shared" si="18"/>
        <v>437.97</v>
      </c>
      <c r="J125" s="7">
        <f t="shared" si="18"/>
        <v>100.6</v>
      </c>
      <c r="K125" s="7">
        <f t="shared" si="18"/>
        <v>2.63</v>
      </c>
      <c r="L125" s="7">
        <f t="shared" si="18"/>
        <v>63.04</v>
      </c>
    </row>
    <row r="126" spans="1:12" s="11" customFormat="1" ht="15" customHeight="1">
      <c r="A126" s="53" t="s">
        <v>33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1:12" s="11" customFormat="1" ht="15" customHeight="1">
      <c r="A127" s="20" t="s">
        <v>105</v>
      </c>
      <c r="B127" s="8">
        <v>19</v>
      </c>
      <c r="C127" s="28" t="s">
        <v>83</v>
      </c>
      <c r="D127" s="8">
        <v>60</v>
      </c>
      <c r="E127" s="23">
        <v>0.48</v>
      </c>
      <c r="F127" s="23">
        <v>3.78</v>
      </c>
      <c r="G127" s="23">
        <v>3.6</v>
      </c>
      <c r="H127" s="23">
        <v>50.4</v>
      </c>
      <c r="I127" s="23">
        <v>9</v>
      </c>
      <c r="J127" s="23">
        <v>9</v>
      </c>
      <c r="K127" s="23">
        <v>0.84</v>
      </c>
      <c r="L127" s="24">
        <v>9.5399999999999991</v>
      </c>
    </row>
    <row r="128" spans="1:12" s="11" customFormat="1" ht="15" customHeight="1">
      <c r="A128" s="20" t="s">
        <v>105</v>
      </c>
      <c r="B128" s="8">
        <v>119</v>
      </c>
      <c r="C128" s="28" t="s">
        <v>72</v>
      </c>
      <c r="D128" s="8">
        <v>200</v>
      </c>
      <c r="E128" s="23">
        <v>1.9</v>
      </c>
      <c r="F128" s="23">
        <v>4</v>
      </c>
      <c r="G128" s="23">
        <v>8.24</v>
      </c>
      <c r="H128" s="23">
        <v>76.599999999999994</v>
      </c>
      <c r="I128" s="23">
        <v>29.06</v>
      </c>
      <c r="J128" s="23">
        <v>22.04</v>
      </c>
      <c r="K128" s="23">
        <v>0.8</v>
      </c>
      <c r="L128" s="24">
        <v>6</v>
      </c>
    </row>
    <row r="129" spans="1:12" s="11" customFormat="1" ht="15" customHeight="1">
      <c r="A129" s="20" t="s">
        <v>105</v>
      </c>
      <c r="B129" s="8">
        <v>375</v>
      </c>
      <c r="C129" s="28" t="s">
        <v>70</v>
      </c>
      <c r="D129" s="8">
        <v>230</v>
      </c>
      <c r="E129" s="23">
        <v>23.1</v>
      </c>
      <c r="F129" s="23">
        <v>26.1</v>
      </c>
      <c r="G129" s="23">
        <v>29.9</v>
      </c>
      <c r="H129" s="23">
        <v>446.9</v>
      </c>
      <c r="I129" s="23">
        <v>31.4</v>
      </c>
      <c r="J129" s="23">
        <v>41</v>
      </c>
      <c r="K129" s="23">
        <v>1.7</v>
      </c>
      <c r="L129" s="24">
        <v>1.3</v>
      </c>
    </row>
    <row r="130" spans="1:12" s="11" customFormat="1" ht="15" customHeight="1">
      <c r="A130" s="20" t="s">
        <v>105</v>
      </c>
      <c r="B130" s="8">
        <v>487</v>
      </c>
      <c r="C130" s="27" t="s">
        <v>22</v>
      </c>
      <c r="D130" s="8">
        <v>200</v>
      </c>
      <c r="E130" s="23">
        <v>0.3</v>
      </c>
      <c r="F130" s="23">
        <v>0.2</v>
      </c>
      <c r="G130" s="23">
        <v>14.2</v>
      </c>
      <c r="H130" s="23">
        <v>60</v>
      </c>
      <c r="I130" s="23">
        <v>13.5</v>
      </c>
      <c r="J130" s="23">
        <v>5.9</v>
      </c>
      <c r="K130" s="23">
        <v>1.1599999999999999</v>
      </c>
      <c r="L130" s="24">
        <v>3.3</v>
      </c>
    </row>
    <row r="131" spans="1:12" s="11" customFormat="1" ht="15" customHeight="1">
      <c r="A131" s="27"/>
      <c r="B131" s="8"/>
      <c r="C131" s="21" t="s">
        <v>11</v>
      </c>
      <c r="D131" s="8">
        <v>30</v>
      </c>
      <c r="E131" s="23">
        <v>2.2799999999999998</v>
      </c>
      <c r="F131" s="23">
        <v>0.24</v>
      </c>
      <c r="G131" s="23">
        <v>14.58</v>
      </c>
      <c r="H131" s="23">
        <v>71.400000000000006</v>
      </c>
      <c r="I131" s="23">
        <v>6</v>
      </c>
      <c r="J131" s="23">
        <v>4.2</v>
      </c>
      <c r="K131" s="23">
        <v>0.33</v>
      </c>
      <c r="L131" s="23">
        <v>0</v>
      </c>
    </row>
    <row r="132" spans="1:12" s="11" customFormat="1" ht="15" customHeight="1">
      <c r="A132" s="27"/>
      <c r="B132" s="27"/>
      <c r="C132" s="27" t="s">
        <v>52</v>
      </c>
      <c r="D132" s="8">
        <v>48</v>
      </c>
      <c r="E132" s="22">
        <v>3.31</v>
      </c>
      <c r="F132" s="22">
        <v>0.57999999999999996</v>
      </c>
      <c r="G132" s="22">
        <v>20.350000000000001</v>
      </c>
      <c r="H132" s="22">
        <v>102.72</v>
      </c>
      <c r="I132" s="22">
        <v>12.96</v>
      </c>
      <c r="J132" s="22">
        <v>22.08</v>
      </c>
      <c r="K132" s="22">
        <v>1.68</v>
      </c>
      <c r="L132" s="22">
        <v>0</v>
      </c>
    </row>
    <row r="133" spans="1:12" s="11" customFormat="1" ht="15" customHeight="1">
      <c r="A133" s="55" t="s">
        <v>35</v>
      </c>
      <c r="B133" s="55"/>
      <c r="C133" s="55"/>
      <c r="D133" s="8"/>
      <c r="E133" s="10">
        <f>SUM(E127:E132)</f>
        <v>31.37</v>
      </c>
      <c r="F133" s="10">
        <f t="shared" ref="F133:L133" si="19">SUM(F127:F132)</f>
        <v>34.900000000000006</v>
      </c>
      <c r="G133" s="10">
        <f t="shared" si="19"/>
        <v>90.87</v>
      </c>
      <c r="H133" s="10">
        <f t="shared" si="19"/>
        <v>808.02</v>
      </c>
      <c r="I133" s="10">
        <f t="shared" si="19"/>
        <v>101.92000000000002</v>
      </c>
      <c r="J133" s="10">
        <f t="shared" si="19"/>
        <v>104.22</v>
      </c>
      <c r="K133" s="10">
        <f t="shared" si="19"/>
        <v>6.51</v>
      </c>
      <c r="L133" s="10">
        <f t="shared" si="19"/>
        <v>20.14</v>
      </c>
    </row>
    <row r="134" spans="1:12" s="11" customFormat="1" ht="15" customHeight="1">
      <c r="A134" s="55" t="s">
        <v>36</v>
      </c>
      <c r="B134" s="55"/>
      <c r="C134" s="55"/>
      <c r="D134" s="8"/>
      <c r="E134" s="10">
        <f>E125+E133</f>
        <v>48.29</v>
      </c>
      <c r="F134" s="10">
        <f t="shared" ref="F134:L134" si="20">F125+F133</f>
        <v>59.440000000000005</v>
      </c>
      <c r="G134" s="10">
        <f t="shared" si="20"/>
        <v>179.76999999999998</v>
      </c>
      <c r="H134" s="10">
        <f t="shared" si="20"/>
        <v>1460.56</v>
      </c>
      <c r="I134" s="10">
        <f t="shared" si="20"/>
        <v>539.8900000000001</v>
      </c>
      <c r="J134" s="10">
        <f t="shared" si="20"/>
        <v>204.82</v>
      </c>
      <c r="K134" s="10">
        <f t="shared" si="20"/>
        <v>9.14</v>
      </c>
      <c r="L134" s="10">
        <f t="shared" si="20"/>
        <v>83.18</v>
      </c>
    </row>
    <row r="135" spans="1:12" s="11" customFormat="1" ht="15" customHeight="1">
      <c r="A135" s="39" t="s">
        <v>46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s="11" customFormat="1" ht="15" customHeight="1">
      <c r="A136" s="50" t="s">
        <v>34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1:12" s="11" customFormat="1" ht="15" customHeight="1">
      <c r="A137" s="20" t="s">
        <v>105</v>
      </c>
      <c r="B137" s="5">
        <v>268</v>
      </c>
      <c r="C137" s="30" t="s">
        <v>31</v>
      </c>
      <c r="D137" s="5">
        <v>150</v>
      </c>
      <c r="E137" s="22">
        <v>12.9</v>
      </c>
      <c r="F137" s="22">
        <v>14.5</v>
      </c>
      <c r="G137" s="22">
        <v>3.2</v>
      </c>
      <c r="H137" s="22">
        <v>196.2</v>
      </c>
      <c r="I137" s="22">
        <v>118.6</v>
      </c>
      <c r="J137" s="22">
        <v>18.7</v>
      </c>
      <c r="K137" s="22">
        <v>2.4</v>
      </c>
      <c r="L137" s="31">
        <v>0.5</v>
      </c>
    </row>
    <row r="138" spans="1:12" s="11" customFormat="1" ht="15" customHeight="1">
      <c r="A138" s="20"/>
      <c r="B138" s="20"/>
      <c r="C138" s="21" t="s">
        <v>4</v>
      </c>
      <c r="D138" s="5">
        <v>15</v>
      </c>
      <c r="E138" s="22">
        <v>0.12</v>
      </c>
      <c r="F138" s="22">
        <v>10.88</v>
      </c>
      <c r="G138" s="22">
        <v>0.2</v>
      </c>
      <c r="H138" s="22">
        <v>99.14</v>
      </c>
      <c r="I138" s="23">
        <v>0.36</v>
      </c>
      <c r="J138" s="23">
        <v>0</v>
      </c>
      <c r="K138" s="23">
        <v>0</v>
      </c>
      <c r="L138" s="24">
        <v>0</v>
      </c>
    </row>
    <row r="139" spans="1:12" s="11" customFormat="1" ht="15" customHeight="1">
      <c r="A139" s="20" t="s">
        <v>105</v>
      </c>
      <c r="B139" s="20">
        <v>459</v>
      </c>
      <c r="C139" s="21" t="s">
        <v>17</v>
      </c>
      <c r="D139" s="5">
        <v>200</v>
      </c>
      <c r="E139" s="22">
        <v>0.3</v>
      </c>
      <c r="F139" s="22">
        <v>0.1</v>
      </c>
      <c r="G139" s="22">
        <v>9.5</v>
      </c>
      <c r="H139" s="22">
        <v>40</v>
      </c>
      <c r="I139" s="25">
        <v>7.9</v>
      </c>
      <c r="J139" s="25">
        <v>5</v>
      </c>
      <c r="K139" s="25">
        <v>0.87</v>
      </c>
      <c r="L139" s="26">
        <v>1</v>
      </c>
    </row>
    <row r="140" spans="1:12" s="11" customFormat="1" ht="15" customHeight="1">
      <c r="A140" s="20"/>
      <c r="B140" s="20"/>
      <c r="C140" s="21" t="s">
        <v>112</v>
      </c>
      <c r="D140" s="5">
        <v>60</v>
      </c>
      <c r="E140" s="22">
        <v>4.62</v>
      </c>
      <c r="F140" s="22">
        <v>1.8</v>
      </c>
      <c r="G140" s="22">
        <v>29.88</v>
      </c>
      <c r="H140" s="22">
        <v>157.19999999999999</v>
      </c>
      <c r="I140" s="22">
        <v>13.2</v>
      </c>
      <c r="J140" s="22">
        <v>19.8</v>
      </c>
      <c r="K140" s="22">
        <v>1.2</v>
      </c>
      <c r="L140" s="22">
        <v>0</v>
      </c>
    </row>
    <row r="141" spans="1:12" s="11" customFormat="1" ht="15" customHeight="1">
      <c r="A141" s="20"/>
      <c r="B141" s="20"/>
      <c r="C141" s="21" t="s">
        <v>92</v>
      </c>
      <c r="D141" s="5">
        <v>100</v>
      </c>
      <c r="E141" s="22">
        <v>0.8</v>
      </c>
      <c r="F141" s="22">
        <v>0.3</v>
      </c>
      <c r="G141" s="22">
        <v>8.1</v>
      </c>
      <c r="H141" s="22">
        <v>40</v>
      </c>
      <c r="I141" s="25">
        <v>35</v>
      </c>
      <c r="J141" s="25">
        <v>11</v>
      </c>
      <c r="K141" s="25">
        <v>0.1</v>
      </c>
      <c r="L141" s="26">
        <v>38</v>
      </c>
    </row>
    <row r="142" spans="1:12" s="11" customFormat="1" ht="15" customHeight="1">
      <c r="A142" s="52" t="s">
        <v>37</v>
      </c>
      <c r="B142" s="52"/>
      <c r="C142" s="52"/>
      <c r="D142" s="5"/>
      <c r="E142" s="7">
        <f>SUM(E137:E141)</f>
        <v>18.740000000000002</v>
      </c>
      <c r="F142" s="7">
        <f t="shared" ref="F142:L142" si="21">SUM(F137:F141)</f>
        <v>27.580000000000005</v>
      </c>
      <c r="G142" s="7">
        <f t="shared" si="21"/>
        <v>50.88</v>
      </c>
      <c r="H142" s="7">
        <f t="shared" si="21"/>
        <v>532.54</v>
      </c>
      <c r="I142" s="7">
        <f t="shared" si="21"/>
        <v>175.06</v>
      </c>
      <c r="J142" s="7">
        <f t="shared" si="21"/>
        <v>54.5</v>
      </c>
      <c r="K142" s="7">
        <f t="shared" si="21"/>
        <v>4.5699999999999994</v>
      </c>
      <c r="L142" s="7">
        <f t="shared" si="21"/>
        <v>39.5</v>
      </c>
    </row>
    <row r="143" spans="1:12" s="11" customFormat="1" ht="15" customHeight="1">
      <c r="A143" s="53" t="s">
        <v>33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</row>
    <row r="144" spans="1:12" s="11" customFormat="1" ht="15" customHeight="1">
      <c r="A144" s="20" t="s">
        <v>105</v>
      </c>
      <c r="B144" s="8">
        <v>14</v>
      </c>
      <c r="C144" s="32" t="s">
        <v>87</v>
      </c>
      <c r="D144" s="8">
        <v>60</v>
      </c>
      <c r="E144" s="23">
        <v>0.42</v>
      </c>
      <c r="F144" s="23">
        <v>3.66</v>
      </c>
      <c r="G144" s="23">
        <v>1.1399999999999999</v>
      </c>
      <c r="H144" s="23">
        <v>39</v>
      </c>
      <c r="I144" s="23">
        <v>10.8</v>
      </c>
      <c r="J144" s="23">
        <v>8.4</v>
      </c>
      <c r="K144" s="23">
        <v>0.35</v>
      </c>
      <c r="L144" s="24">
        <v>2.1</v>
      </c>
    </row>
    <row r="145" spans="1:12" s="11" customFormat="1" ht="15" customHeight="1">
      <c r="A145" s="20" t="s">
        <v>105</v>
      </c>
      <c r="B145" s="8">
        <v>106</v>
      </c>
      <c r="C145" s="28" t="s">
        <v>84</v>
      </c>
      <c r="D145" s="8">
        <v>200</v>
      </c>
      <c r="E145" s="23">
        <v>1.2</v>
      </c>
      <c r="F145" s="23">
        <v>3.6</v>
      </c>
      <c r="G145" s="23">
        <v>3.38</v>
      </c>
      <c r="H145" s="23">
        <v>50.8</v>
      </c>
      <c r="I145" s="23">
        <v>32.14</v>
      </c>
      <c r="J145" s="23">
        <v>15.98</v>
      </c>
      <c r="K145" s="23">
        <v>0.61</v>
      </c>
      <c r="L145" s="24">
        <v>3.58</v>
      </c>
    </row>
    <row r="146" spans="1:12" s="11" customFormat="1" ht="15" customHeight="1">
      <c r="A146" s="20" t="s">
        <v>105</v>
      </c>
      <c r="B146" s="8"/>
      <c r="C146" s="28" t="s">
        <v>71</v>
      </c>
      <c r="D146" s="8">
        <v>230</v>
      </c>
      <c r="E146" s="23">
        <v>8.82</v>
      </c>
      <c r="F146" s="23">
        <v>1.34</v>
      </c>
      <c r="G146" s="23">
        <v>11.31</v>
      </c>
      <c r="H146" s="23">
        <v>93</v>
      </c>
      <c r="I146" s="23">
        <v>47.53</v>
      </c>
      <c r="J146" s="23">
        <v>19.260000000000002</v>
      </c>
      <c r="K146" s="23">
        <v>0.69</v>
      </c>
      <c r="L146" s="24">
        <v>0.28999999999999998</v>
      </c>
    </row>
    <row r="147" spans="1:12" s="11" customFormat="1" ht="15" customHeight="1">
      <c r="A147" s="20" t="s">
        <v>105</v>
      </c>
      <c r="B147" s="8">
        <v>494</v>
      </c>
      <c r="C147" s="28" t="s">
        <v>101</v>
      </c>
      <c r="D147" s="8">
        <v>200</v>
      </c>
      <c r="E147" s="23">
        <v>0.3</v>
      </c>
      <c r="F147" s="23">
        <v>0.01</v>
      </c>
      <c r="G147" s="23">
        <v>17.5</v>
      </c>
      <c r="H147" s="23">
        <v>72</v>
      </c>
      <c r="I147" s="23">
        <v>16.399999999999999</v>
      </c>
      <c r="J147" s="23">
        <v>4.3</v>
      </c>
      <c r="K147" s="23">
        <v>0.9</v>
      </c>
      <c r="L147" s="24">
        <v>0.1</v>
      </c>
    </row>
    <row r="148" spans="1:12" s="11" customFormat="1" ht="15" customHeight="1">
      <c r="A148" s="27"/>
      <c r="B148" s="8"/>
      <c r="C148" s="21" t="s">
        <v>11</v>
      </c>
      <c r="D148" s="8">
        <v>30</v>
      </c>
      <c r="E148" s="23">
        <v>2.2799999999999998</v>
      </c>
      <c r="F148" s="23">
        <v>0.24</v>
      </c>
      <c r="G148" s="23">
        <v>14.58</v>
      </c>
      <c r="H148" s="23">
        <v>71.400000000000006</v>
      </c>
      <c r="I148" s="23">
        <v>6</v>
      </c>
      <c r="J148" s="23">
        <v>4.2</v>
      </c>
      <c r="K148" s="23">
        <v>0.33</v>
      </c>
      <c r="L148" s="23">
        <v>0</v>
      </c>
    </row>
    <row r="149" spans="1:12" s="11" customFormat="1" ht="15" customHeight="1">
      <c r="A149" s="27"/>
      <c r="B149" s="27"/>
      <c r="C149" s="27" t="s">
        <v>52</v>
      </c>
      <c r="D149" s="8">
        <v>48</v>
      </c>
      <c r="E149" s="22">
        <v>3.31</v>
      </c>
      <c r="F149" s="22">
        <v>0.57999999999999996</v>
      </c>
      <c r="G149" s="22">
        <v>20.350000000000001</v>
      </c>
      <c r="H149" s="22">
        <v>102.72</v>
      </c>
      <c r="I149" s="22">
        <v>12.96</v>
      </c>
      <c r="J149" s="22">
        <v>22.08</v>
      </c>
      <c r="K149" s="22">
        <v>1.68</v>
      </c>
      <c r="L149" s="22">
        <v>0</v>
      </c>
    </row>
    <row r="150" spans="1:12" s="11" customFormat="1" ht="15" customHeight="1">
      <c r="A150" s="55" t="s">
        <v>35</v>
      </c>
      <c r="B150" s="55"/>
      <c r="C150" s="55"/>
      <c r="D150" s="8"/>
      <c r="E150" s="10">
        <f>SUM(E144:E149)</f>
        <v>16.329999999999998</v>
      </c>
      <c r="F150" s="10">
        <f t="shared" ref="F150:L150" si="22">SUM(F144:F149)</f>
        <v>9.43</v>
      </c>
      <c r="G150" s="10">
        <f t="shared" si="22"/>
        <v>68.259999999999991</v>
      </c>
      <c r="H150" s="10">
        <f t="shared" si="22"/>
        <v>428.92000000000007</v>
      </c>
      <c r="I150" s="10">
        <f t="shared" si="22"/>
        <v>125.83000000000001</v>
      </c>
      <c r="J150" s="10">
        <f t="shared" si="22"/>
        <v>74.22</v>
      </c>
      <c r="K150" s="10">
        <f t="shared" si="22"/>
        <v>4.5599999999999996</v>
      </c>
      <c r="L150" s="10">
        <f t="shared" si="22"/>
        <v>6.0699999999999994</v>
      </c>
    </row>
    <row r="151" spans="1:12" s="11" customFormat="1" ht="15" customHeight="1">
      <c r="A151" s="55" t="s">
        <v>36</v>
      </c>
      <c r="B151" s="55"/>
      <c r="C151" s="55"/>
      <c r="D151" s="8"/>
      <c r="E151" s="10">
        <f>E142+E150</f>
        <v>35.07</v>
      </c>
      <c r="F151" s="10">
        <f t="shared" ref="F151:L151" si="23">F142+F150</f>
        <v>37.010000000000005</v>
      </c>
      <c r="G151" s="10">
        <f t="shared" si="23"/>
        <v>119.13999999999999</v>
      </c>
      <c r="H151" s="10">
        <f t="shared" si="23"/>
        <v>961.46</v>
      </c>
      <c r="I151" s="10">
        <f t="shared" si="23"/>
        <v>300.89</v>
      </c>
      <c r="J151" s="10">
        <f t="shared" si="23"/>
        <v>128.72</v>
      </c>
      <c r="K151" s="10">
        <f t="shared" si="23"/>
        <v>9.129999999999999</v>
      </c>
      <c r="L151" s="10">
        <f t="shared" si="23"/>
        <v>45.57</v>
      </c>
    </row>
    <row r="152" spans="1:12" s="11" customFormat="1" ht="15" customHeight="1">
      <c r="A152" s="39" t="s">
        <v>47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s="11" customFormat="1" ht="15" customHeight="1">
      <c r="A153" s="50" t="s">
        <v>34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</row>
    <row r="154" spans="1:12" s="11" customFormat="1" ht="15" customHeight="1">
      <c r="A154" s="20" t="s">
        <v>105</v>
      </c>
      <c r="B154" s="5">
        <v>227</v>
      </c>
      <c r="C154" s="30" t="s">
        <v>14</v>
      </c>
      <c r="D154" s="5">
        <v>150</v>
      </c>
      <c r="E154" s="22">
        <v>4.67</v>
      </c>
      <c r="F154" s="22">
        <v>4.9400000000000004</v>
      </c>
      <c r="G154" s="22">
        <v>23.43</v>
      </c>
      <c r="H154" s="22">
        <v>156.9</v>
      </c>
      <c r="I154" s="22">
        <v>102.68</v>
      </c>
      <c r="J154" s="22">
        <v>15.3</v>
      </c>
      <c r="K154" s="22">
        <v>0.35</v>
      </c>
      <c r="L154" s="31">
        <v>1.04</v>
      </c>
    </row>
    <row r="155" spans="1:12" s="11" customFormat="1" ht="15" customHeight="1">
      <c r="A155" s="20"/>
      <c r="B155" s="20"/>
      <c r="C155" s="21" t="s">
        <v>59</v>
      </c>
      <c r="D155" s="5">
        <v>20</v>
      </c>
      <c r="E155" s="22">
        <v>4.6399999999999997</v>
      </c>
      <c r="F155" s="22">
        <v>5.9</v>
      </c>
      <c r="G155" s="22">
        <v>0</v>
      </c>
      <c r="H155" s="22">
        <v>71.599999999999994</v>
      </c>
      <c r="I155" s="23">
        <v>176.18</v>
      </c>
      <c r="J155" s="23">
        <v>7</v>
      </c>
      <c r="K155" s="23">
        <v>0.2</v>
      </c>
      <c r="L155" s="24">
        <v>0.14000000000000001</v>
      </c>
    </row>
    <row r="156" spans="1:12" s="11" customFormat="1" ht="15" customHeight="1">
      <c r="A156" s="20" t="s">
        <v>105</v>
      </c>
      <c r="B156" s="20">
        <v>460</v>
      </c>
      <c r="C156" s="21" t="s">
        <v>32</v>
      </c>
      <c r="D156" s="5">
        <v>200</v>
      </c>
      <c r="E156" s="22">
        <v>1.6</v>
      </c>
      <c r="F156" s="22">
        <v>1.3</v>
      </c>
      <c r="G156" s="22">
        <v>11.5</v>
      </c>
      <c r="H156" s="22">
        <v>64</v>
      </c>
      <c r="I156" s="25">
        <v>59.1</v>
      </c>
      <c r="J156" s="25">
        <v>10.5</v>
      </c>
      <c r="K156" s="25">
        <v>0.87</v>
      </c>
      <c r="L156" s="26">
        <v>0.3</v>
      </c>
    </row>
    <row r="157" spans="1:12" s="11" customFormat="1" ht="15" customHeight="1">
      <c r="A157" s="20"/>
      <c r="B157" s="20"/>
      <c r="C157" s="21" t="s">
        <v>112</v>
      </c>
      <c r="D157" s="5">
        <v>60</v>
      </c>
      <c r="E157" s="22">
        <v>4.62</v>
      </c>
      <c r="F157" s="22">
        <v>1.8</v>
      </c>
      <c r="G157" s="22">
        <v>29.88</v>
      </c>
      <c r="H157" s="22">
        <v>157.19999999999999</v>
      </c>
      <c r="I157" s="22">
        <v>13.2</v>
      </c>
      <c r="J157" s="22">
        <v>19.8</v>
      </c>
      <c r="K157" s="22">
        <v>1.2</v>
      </c>
      <c r="L157" s="22">
        <v>0</v>
      </c>
    </row>
    <row r="158" spans="1:12" s="11" customFormat="1" ht="15" customHeight="1">
      <c r="A158" s="20"/>
      <c r="B158" s="20"/>
      <c r="C158" s="21" t="s">
        <v>95</v>
      </c>
      <c r="D158" s="5">
        <v>100</v>
      </c>
      <c r="E158" s="22">
        <v>0.4</v>
      </c>
      <c r="F158" s="22">
        <v>0.3</v>
      </c>
      <c r="G158" s="22">
        <v>9.5</v>
      </c>
      <c r="H158" s="22">
        <v>42</v>
      </c>
      <c r="I158" s="25">
        <v>19</v>
      </c>
      <c r="J158" s="25">
        <v>12</v>
      </c>
      <c r="K158" s="25">
        <v>2.2999999999999998</v>
      </c>
      <c r="L158" s="26">
        <v>5</v>
      </c>
    </row>
    <row r="159" spans="1:12" s="11" customFormat="1" ht="15" customHeight="1">
      <c r="A159" s="52" t="s">
        <v>37</v>
      </c>
      <c r="B159" s="52"/>
      <c r="C159" s="52"/>
      <c r="D159" s="5"/>
      <c r="E159" s="7">
        <f t="shared" ref="E159:L159" si="24">SUM(E154:E158)</f>
        <v>15.929999999999998</v>
      </c>
      <c r="F159" s="7">
        <f t="shared" si="24"/>
        <v>14.240000000000002</v>
      </c>
      <c r="G159" s="7">
        <f t="shared" si="24"/>
        <v>74.31</v>
      </c>
      <c r="H159" s="7">
        <f t="shared" si="24"/>
        <v>491.7</v>
      </c>
      <c r="I159" s="7">
        <f t="shared" si="24"/>
        <v>370.16</v>
      </c>
      <c r="J159" s="7">
        <f t="shared" si="24"/>
        <v>64.599999999999994</v>
      </c>
      <c r="K159" s="7">
        <f t="shared" si="24"/>
        <v>4.92</v>
      </c>
      <c r="L159" s="7">
        <f t="shared" si="24"/>
        <v>6.48</v>
      </c>
    </row>
    <row r="160" spans="1:12" s="11" customFormat="1" ht="15" customHeight="1">
      <c r="A160" s="53" t="s">
        <v>33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</row>
    <row r="161" spans="1:12" s="11" customFormat="1" ht="30" customHeight="1">
      <c r="A161" s="20" t="s">
        <v>105</v>
      </c>
      <c r="B161" s="8">
        <v>6</v>
      </c>
      <c r="C161" s="28" t="s">
        <v>85</v>
      </c>
      <c r="D161" s="8">
        <v>60</v>
      </c>
      <c r="E161" s="23">
        <v>0.78</v>
      </c>
      <c r="F161" s="23">
        <v>3.72</v>
      </c>
      <c r="G161" s="23">
        <v>2.7</v>
      </c>
      <c r="H161" s="23">
        <v>46.8</v>
      </c>
      <c r="I161" s="23">
        <v>20.399999999999999</v>
      </c>
      <c r="J161" s="23">
        <v>9</v>
      </c>
      <c r="K161" s="23">
        <v>0.54</v>
      </c>
      <c r="L161" s="24">
        <v>9.9600000000000009</v>
      </c>
    </row>
    <row r="162" spans="1:12" s="11" customFormat="1" ht="15" customHeight="1">
      <c r="A162" s="20" t="s">
        <v>105</v>
      </c>
      <c r="B162" s="8">
        <v>109</v>
      </c>
      <c r="C162" s="28" t="s">
        <v>111</v>
      </c>
      <c r="D162" s="8">
        <v>200</v>
      </c>
      <c r="E162" s="23">
        <v>3.72</v>
      </c>
      <c r="F162" s="23">
        <v>3.8</v>
      </c>
      <c r="G162" s="23">
        <v>8.06</v>
      </c>
      <c r="H162" s="23">
        <v>81.400000000000006</v>
      </c>
      <c r="I162" s="23">
        <v>11.66</v>
      </c>
      <c r="J162" s="23">
        <v>12.24</v>
      </c>
      <c r="K162" s="23">
        <v>0.65</v>
      </c>
      <c r="L162" s="24">
        <v>0.46</v>
      </c>
    </row>
    <row r="163" spans="1:12" s="11" customFormat="1" ht="15" customHeight="1">
      <c r="A163" s="20" t="s">
        <v>105</v>
      </c>
      <c r="B163" s="8">
        <v>325</v>
      </c>
      <c r="C163" s="28" t="s">
        <v>73</v>
      </c>
      <c r="D163" s="8">
        <v>230</v>
      </c>
      <c r="E163" s="23">
        <v>18.600000000000001</v>
      </c>
      <c r="F163" s="23">
        <v>21.4</v>
      </c>
      <c r="G163" s="23">
        <v>19.899999999999999</v>
      </c>
      <c r="H163" s="23">
        <v>346.8</v>
      </c>
      <c r="I163" s="23">
        <v>33.700000000000003</v>
      </c>
      <c r="J163" s="23">
        <v>52</v>
      </c>
      <c r="K163" s="23">
        <v>3.6</v>
      </c>
      <c r="L163" s="24">
        <v>5</v>
      </c>
    </row>
    <row r="164" spans="1:12" s="11" customFormat="1" ht="15" customHeight="1">
      <c r="A164" s="20"/>
      <c r="B164" s="8"/>
      <c r="C164" s="28" t="s">
        <v>65</v>
      </c>
      <c r="D164" s="8">
        <v>200</v>
      </c>
      <c r="E164" s="23">
        <v>1</v>
      </c>
      <c r="F164" s="23">
        <v>0.2</v>
      </c>
      <c r="G164" s="23">
        <v>20.2</v>
      </c>
      <c r="H164" s="23">
        <v>86</v>
      </c>
      <c r="I164" s="23">
        <v>14</v>
      </c>
      <c r="J164" s="23">
        <v>8</v>
      </c>
      <c r="K164" s="23">
        <v>2.8</v>
      </c>
      <c r="L164" s="24">
        <v>4</v>
      </c>
    </row>
    <row r="165" spans="1:12" s="11" customFormat="1" ht="15" customHeight="1">
      <c r="A165" s="27"/>
      <c r="B165" s="8"/>
      <c r="C165" s="21" t="s">
        <v>11</v>
      </c>
      <c r="D165" s="8">
        <v>30</v>
      </c>
      <c r="E165" s="23">
        <v>2.2799999999999998</v>
      </c>
      <c r="F165" s="23">
        <v>0.24</v>
      </c>
      <c r="G165" s="23">
        <v>14.58</v>
      </c>
      <c r="H165" s="23">
        <v>71.400000000000006</v>
      </c>
      <c r="I165" s="23">
        <v>6</v>
      </c>
      <c r="J165" s="23">
        <v>4.2</v>
      </c>
      <c r="K165" s="23">
        <v>0.33</v>
      </c>
      <c r="L165" s="23">
        <v>0</v>
      </c>
    </row>
    <row r="166" spans="1:12" s="11" customFormat="1" ht="15" customHeight="1">
      <c r="A166" s="27"/>
      <c r="B166" s="27"/>
      <c r="C166" s="27" t="s">
        <v>52</v>
      </c>
      <c r="D166" s="8">
        <v>48</v>
      </c>
      <c r="E166" s="22">
        <v>3.31</v>
      </c>
      <c r="F166" s="22">
        <v>0.57999999999999996</v>
      </c>
      <c r="G166" s="22">
        <v>20.350000000000001</v>
      </c>
      <c r="H166" s="22">
        <v>102.72</v>
      </c>
      <c r="I166" s="22">
        <v>12.96</v>
      </c>
      <c r="J166" s="22">
        <v>22.08</v>
      </c>
      <c r="K166" s="22">
        <v>1.68</v>
      </c>
      <c r="L166" s="22">
        <v>0</v>
      </c>
    </row>
    <row r="167" spans="1:12" s="11" customFormat="1" ht="15" customHeight="1">
      <c r="A167" s="55" t="s">
        <v>35</v>
      </c>
      <c r="B167" s="55"/>
      <c r="C167" s="55"/>
      <c r="D167" s="8"/>
      <c r="E167" s="10">
        <f>SUM(E161:E166)</f>
        <v>29.69</v>
      </c>
      <c r="F167" s="10">
        <f t="shared" ref="F167:L167" si="25">SUM(F161:F166)</f>
        <v>29.939999999999994</v>
      </c>
      <c r="G167" s="10">
        <f t="shared" si="25"/>
        <v>85.789999999999992</v>
      </c>
      <c r="H167" s="10">
        <f t="shared" si="25"/>
        <v>735.12</v>
      </c>
      <c r="I167" s="10">
        <f t="shared" si="25"/>
        <v>98.72</v>
      </c>
      <c r="J167" s="10">
        <f t="shared" si="25"/>
        <v>107.52000000000001</v>
      </c>
      <c r="K167" s="10">
        <f t="shared" si="25"/>
        <v>9.6</v>
      </c>
      <c r="L167" s="10">
        <f t="shared" si="25"/>
        <v>19.420000000000002</v>
      </c>
    </row>
    <row r="168" spans="1:12" s="11" customFormat="1" ht="15" customHeight="1">
      <c r="A168" s="55" t="s">
        <v>36</v>
      </c>
      <c r="B168" s="55"/>
      <c r="C168" s="55"/>
      <c r="D168" s="8"/>
      <c r="E168" s="10">
        <f>E159+E167</f>
        <v>45.62</v>
      </c>
      <c r="F168" s="10">
        <f t="shared" ref="F168:L168" si="26">F159+F167</f>
        <v>44.179999999999993</v>
      </c>
      <c r="G168" s="10">
        <f t="shared" si="26"/>
        <v>160.1</v>
      </c>
      <c r="H168" s="10">
        <f t="shared" si="26"/>
        <v>1226.82</v>
      </c>
      <c r="I168" s="10">
        <f t="shared" si="26"/>
        <v>468.88</v>
      </c>
      <c r="J168" s="10">
        <f t="shared" si="26"/>
        <v>172.12</v>
      </c>
      <c r="K168" s="10">
        <f t="shared" si="26"/>
        <v>14.52</v>
      </c>
      <c r="L168" s="10">
        <f t="shared" si="26"/>
        <v>25.900000000000002</v>
      </c>
    </row>
    <row r="169" spans="1:12" s="11" customFormat="1" ht="15" customHeight="1">
      <c r="A169" s="39" t="s">
        <v>48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s="11" customFormat="1" ht="15" customHeight="1">
      <c r="A170" s="50" t="s">
        <v>34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 s="11" customFormat="1" ht="15" customHeight="1">
      <c r="A171" s="20" t="s">
        <v>105</v>
      </c>
      <c r="B171" s="5">
        <v>282</v>
      </c>
      <c r="C171" s="30" t="s">
        <v>107</v>
      </c>
      <c r="D171" s="5">
        <v>150</v>
      </c>
      <c r="E171" s="22">
        <v>10.1</v>
      </c>
      <c r="F171" s="22">
        <v>4.5999999999999996</v>
      </c>
      <c r="G171" s="22">
        <v>39.4</v>
      </c>
      <c r="H171" s="22">
        <v>239</v>
      </c>
      <c r="I171" s="22">
        <v>64.3</v>
      </c>
      <c r="J171" s="22">
        <v>29.5</v>
      </c>
      <c r="K171" s="22">
        <v>0.57999999999999996</v>
      </c>
      <c r="L171" s="31">
        <v>0.1</v>
      </c>
    </row>
    <row r="172" spans="1:12" s="11" customFormat="1" ht="15" customHeight="1">
      <c r="A172" s="20"/>
      <c r="B172" s="20"/>
      <c r="C172" s="21" t="s">
        <v>74</v>
      </c>
      <c r="D172" s="5">
        <v>30</v>
      </c>
      <c r="E172" s="22">
        <v>2.16</v>
      </c>
      <c r="F172" s="22">
        <v>2.5499999999999998</v>
      </c>
      <c r="G172" s="22">
        <v>16.649999999999999</v>
      </c>
      <c r="H172" s="22">
        <v>98.1</v>
      </c>
      <c r="I172" s="25">
        <v>92.1</v>
      </c>
      <c r="J172" s="25">
        <v>10.199999999999999</v>
      </c>
      <c r="K172" s="25">
        <v>0.06</v>
      </c>
      <c r="L172" s="26">
        <v>0.3</v>
      </c>
    </row>
    <row r="173" spans="1:12" s="11" customFormat="1" ht="15" customHeight="1">
      <c r="A173" s="20"/>
      <c r="B173" s="20"/>
      <c r="C173" s="21" t="s">
        <v>4</v>
      </c>
      <c r="D173" s="5">
        <v>15</v>
      </c>
      <c r="E173" s="22">
        <v>0.12</v>
      </c>
      <c r="F173" s="22">
        <v>10.88</v>
      </c>
      <c r="G173" s="22">
        <v>0.2</v>
      </c>
      <c r="H173" s="22">
        <v>99.14</v>
      </c>
      <c r="I173" s="23">
        <v>0.36</v>
      </c>
      <c r="J173" s="23">
        <v>0</v>
      </c>
      <c r="K173" s="23">
        <v>0</v>
      </c>
      <c r="L173" s="24">
        <v>0</v>
      </c>
    </row>
    <row r="174" spans="1:12" s="11" customFormat="1" ht="15" customHeight="1">
      <c r="A174" s="20" t="s">
        <v>105</v>
      </c>
      <c r="B174" s="20">
        <v>457</v>
      </c>
      <c r="C174" s="21" t="s">
        <v>9</v>
      </c>
      <c r="D174" s="5">
        <v>200</v>
      </c>
      <c r="E174" s="22">
        <v>0.2</v>
      </c>
      <c r="F174" s="22">
        <v>0.1</v>
      </c>
      <c r="G174" s="22">
        <v>9.3000000000000007</v>
      </c>
      <c r="H174" s="22">
        <v>38</v>
      </c>
      <c r="I174" s="25">
        <v>5.0999999999999996</v>
      </c>
      <c r="J174" s="25">
        <v>4.2</v>
      </c>
      <c r="K174" s="25">
        <v>0.82</v>
      </c>
      <c r="L174" s="26">
        <v>0</v>
      </c>
    </row>
    <row r="175" spans="1:12" s="11" customFormat="1" ht="15" customHeight="1">
      <c r="A175" s="20"/>
      <c r="B175" s="20"/>
      <c r="C175" s="21" t="s">
        <v>112</v>
      </c>
      <c r="D175" s="5">
        <v>60</v>
      </c>
      <c r="E175" s="22">
        <v>4.62</v>
      </c>
      <c r="F175" s="22">
        <v>1.8</v>
      </c>
      <c r="G175" s="22">
        <v>29.88</v>
      </c>
      <c r="H175" s="22">
        <v>157.19999999999999</v>
      </c>
      <c r="I175" s="22">
        <v>13.2</v>
      </c>
      <c r="J175" s="22">
        <v>19.8</v>
      </c>
      <c r="K175" s="22">
        <v>1.2</v>
      </c>
      <c r="L175" s="22">
        <v>0</v>
      </c>
    </row>
    <row r="176" spans="1:12" s="11" customFormat="1" ht="15" customHeight="1">
      <c r="A176" s="20"/>
      <c r="B176" s="20"/>
      <c r="C176" s="21" t="s">
        <v>98</v>
      </c>
      <c r="D176" s="5">
        <v>100</v>
      </c>
      <c r="E176" s="22">
        <v>0.4</v>
      </c>
      <c r="F176" s="22">
        <v>0.4</v>
      </c>
      <c r="G176" s="22">
        <v>9.8000000000000007</v>
      </c>
      <c r="H176" s="22">
        <v>44</v>
      </c>
      <c r="I176" s="25">
        <v>16.100000000000001</v>
      </c>
      <c r="J176" s="25">
        <v>9</v>
      </c>
      <c r="K176" s="25">
        <v>2.21</v>
      </c>
      <c r="L176" s="26">
        <v>7</v>
      </c>
    </row>
    <row r="177" spans="1:12" s="11" customFormat="1" ht="15" customHeight="1">
      <c r="A177" s="52" t="s">
        <v>37</v>
      </c>
      <c r="B177" s="52"/>
      <c r="C177" s="52"/>
      <c r="D177" s="5"/>
      <c r="E177" s="7">
        <f>SUM(E171:E176)</f>
        <v>17.599999999999998</v>
      </c>
      <c r="F177" s="7">
        <f t="shared" ref="F177:L177" si="27">SUM(F171:F176)</f>
        <v>20.330000000000002</v>
      </c>
      <c r="G177" s="7">
        <f t="shared" si="27"/>
        <v>105.22999999999999</v>
      </c>
      <c r="H177" s="7">
        <f t="shared" si="27"/>
        <v>675.44</v>
      </c>
      <c r="I177" s="7">
        <f t="shared" si="27"/>
        <v>191.15999999999997</v>
      </c>
      <c r="J177" s="7">
        <f t="shared" si="27"/>
        <v>72.7</v>
      </c>
      <c r="K177" s="7">
        <f t="shared" si="27"/>
        <v>4.87</v>
      </c>
      <c r="L177" s="7">
        <f t="shared" si="27"/>
        <v>7.4</v>
      </c>
    </row>
    <row r="178" spans="1:12" s="11" customFormat="1" ht="15" customHeight="1">
      <c r="A178" s="53" t="s">
        <v>33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</row>
    <row r="179" spans="1:12" s="11" customFormat="1" ht="15" customHeight="1">
      <c r="A179" s="20" t="s">
        <v>105</v>
      </c>
      <c r="B179" s="8">
        <v>47</v>
      </c>
      <c r="C179" s="28" t="s">
        <v>82</v>
      </c>
      <c r="D179" s="8">
        <v>60</v>
      </c>
      <c r="E179" s="23">
        <v>0.78</v>
      </c>
      <c r="F179" s="23">
        <v>3.72</v>
      </c>
      <c r="G179" s="23">
        <v>3.9</v>
      </c>
      <c r="H179" s="23">
        <v>52.2</v>
      </c>
      <c r="I179" s="23">
        <v>13.2</v>
      </c>
      <c r="J179" s="23">
        <v>10.199999999999999</v>
      </c>
      <c r="K179" s="23">
        <v>0.42</v>
      </c>
      <c r="L179" s="24">
        <v>3.66</v>
      </c>
    </row>
    <row r="180" spans="1:12" s="11" customFormat="1" ht="15" customHeight="1">
      <c r="A180" s="20" t="s">
        <v>105</v>
      </c>
      <c r="B180" s="8"/>
      <c r="C180" s="28" t="s">
        <v>77</v>
      </c>
      <c r="D180" s="8">
        <v>200</v>
      </c>
      <c r="E180" s="23">
        <v>10.8</v>
      </c>
      <c r="F180" s="23">
        <v>2.88</v>
      </c>
      <c r="G180" s="23">
        <v>10</v>
      </c>
      <c r="H180" s="23">
        <v>105.6</v>
      </c>
      <c r="I180" s="23">
        <v>39.36</v>
      </c>
      <c r="J180" s="23">
        <v>39.44</v>
      </c>
      <c r="K180" s="23">
        <v>1.38</v>
      </c>
      <c r="L180" s="24">
        <v>14.96</v>
      </c>
    </row>
    <row r="181" spans="1:12" s="11" customFormat="1" ht="15" customHeight="1">
      <c r="A181" s="20" t="s">
        <v>105</v>
      </c>
      <c r="B181" s="8">
        <v>350</v>
      </c>
      <c r="C181" s="28" t="s">
        <v>15</v>
      </c>
      <c r="D181" s="8">
        <v>90</v>
      </c>
      <c r="E181" s="23">
        <v>8.5</v>
      </c>
      <c r="F181" s="23">
        <v>7.3</v>
      </c>
      <c r="G181" s="23">
        <v>8.9</v>
      </c>
      <c r="H181" s="23">
        <v>135</v>
      </c>
      <c r="I181" s="23">
        <v>35.6</v>
      </c>
      <c r="J181" s="23">
        <v>15.8</v>
      </c>
      <c r="K181" s="23">
        <v>1.3</v>
      </c>
      <c r="L181" s="24">
        <v>1.3</v>
      </c>
    </row>
    <row r="182" spans="1:12" s="11" customFormat="1" ht="15" customHeight="1">
      <c r="A182" s="20" t="s">
        <v>105</v>
      </c>
      <c r="B182" s="8">
        <v>237</v>
      </c>
      <c r="C182" s="28" t="s">
        <v>113</v>
      </c>
      <c r="D182" s="8">
        <v>150</v>
      </c>
      <c r="E182" s="23">
        <v>3.8</v>
      </c>
      <c r="F182" s="23">
        <v>4.0999999999999996</v>
      </c>
      <c r="G182" s="23">
        <v>31.4</v>
      </c>
      <c r="H182" s="23">
        <v>178</v>
      </c>
      <c r="I182" s="23">
        <v>19.2</v>
      </c>
      <c r="J182" s="23">
        <v>29.3</v>
      </c>
      <c r="K182" s="23">
        <v>0.46</v>
      </c>
      <c r="L182" s="24">
        <v>1.7</v>
      </c>
    </row>
    <row r="183" spans="1:12" s="11" customFormat="1" ht="15" customHeight="1">
      <c r="A183" s="20" t="s">
        <v>105</v>
      </c>
      <c r="B183" s="8">
        <v>495</v>
      </c>
      <c r="C183" s="21" t="s">
        <v>8</v>
      </c>
      <c r="D183" s="8">
        <v>200</v>
      </c>
      <c r="E183" s="23">
        <v>0.6</v>
      </c>
      <c r="F183" s="23">
        <v>0.1</v>
      </c>
      <c r="G183" s="23">
        <v>20.100000000000001</v>
      </c>
      <c r="H183" s="23">
        <v>84</v>
      </c>
      <c r="I183" s="23">
        <v>20.100000000000001</v>
      </c>
      <c r="J183" s="23">
        <v>14.4</v>
      </c>
      <c r="K183" s="23">
        <v>0.69</v>
      </c>
      <c r="L183" s="24">
        <v>0.2</v>
      </c>
    </row>
    <row r="184" spans="1:12" s="11" customFormat="1" ht="15" customHeight="1">
      <c r="A184" s="27"/>
      <c r="B184" s="8"/>
      <c r="C184" s="21" t="s">
        <v>11</v>
      </c>
      <c r="D184" s="8">
        <v>30</v>
      </c>
      <c r="E184" s="23">
        <v>2.2799999999999998</v>
      </c>
      <c r="F184" s="23">
        <v>0.24</v>
      </c>
      <c r="G184" s="23">
        <v>14.58</v>
      </c>
      <c r="H184" s="23">
        <v>71.400000000000006</v>
      </c>
      <c r="I184" s="23">
        <v>6</v>
      </c>
      <c r="J184" s="23">
        <v>4.2</v>
      </c>
      <c r="K184" s="23">
        <v>0.33</v>
      </c>
      <c r="L184" s="23">
        <v>0</v>
      </c>
    </row>
    <row r="185" spans="1:12" s="11" customFormat="1" ht="15" customHeight="1">
      <c r="A185" s="27"/>
      <c r="B185" s="27"/>
      <c r="C185" s="27" t="s">
        <v>52</v>
      </c>
      <c r="D185" s="8">
        <v>48</v>
      </c>
      <c r="E185" s="22">
        <v>3.31</v>
      </c>
      <c r="F185" s="22">
        <v>0.57999999999999996</v>
      </c>
      <c r="G185" s="22">
        <v>20.350000000000001</v>
      </c>
      <c r="H185" s="22">
        <v>102.72</v>
      </c>
      <c r="I185" s="22">
        <v>12.96</v>
      </c>
      <c r="J185" s="22">
        <v>22.08</v>
      </c>
      <c r="K185" s="22">
        <v>1.68</v>
      </c>
      <c r="L185" s="22">
        <v>0</v>
      </c>
    </row>
    <row r="186" spans="1:12" s="11" customFormat="1" ht="15" customHeight="1">
      <c r="A186" s="55" t="s">
        <v>35</v>
      </c>
      <c r="B186" s="55"/>
      <c r="C186" s="55"/>
      <c r="D186" s="8"/>
      <c r="E186" s="10">
        <f>SUM(E179:E185)</f>
        <v>30.07</v>
      </c>
      <c r="F186" s="10">
        <f t="shared" ref="F186:L186" si="28">SUM(F179:F185)</f>
        <v>18.919999999999998</v>
      </c>
      <c r="G186" s="10">
        <f t="shared" si="28"/>
        <v>109.23000000000002</v>
      </c>
      <c r="H186" s="10">
        <f t="shared" si="28"/>
        <v>728.92</v>
      </c>
      <c r="I186" s="10">
        <f t="shared" si="28"/>
        <v>146.42000000000002</v>
      </c>
      <c r="J186" s="10">
        <f t="shared" si="28"/>
        <v>135.42000000000002</v>
      </c>
      <c r="K186" s="10">
        <f t="shared" si="28"/>
        <v>6.26</v>
      </c>
      <c r="L186" s="10">
        <f t="shared" si="28"/>
        <v>21.82</v>
      </c>
    </row>
    <row r="187" spans="1:12" s="11" customFormat="1" ht="15" customHeight="1">
      <c r="A187" s="55" t="s">
        <v>36</v>
      </c>
      <c r="B187" s="55"/>
      <c r="C187" s="55"/>
      <c r="D187" s="8"/>
      <c r="E187" s="10">
        <f>E177+E186</f>
        <v>47.67</v>
      </c>
      <c r="F187" s="10">
        <f t="shared" ref="F187:L187" si="29">F177+F186</f>
        <v>39.25</v>
      </c>
      <c r="G187" s="10">
        <f t="shared" si="29"/>
        <v>214.46</v>
      </c>
      <c r="H187" s="10">
        <f t="shared" si="29"/>
        <v>1404.3600000000001</v>
      </c>
      <c r="I187" s="10">
        <f t="shared" si="29"/>
        <v>337.58</v>
      </c>
      <c r="J187" s="10">
        <f t="shared" si="29"/>
        <v>208.12</v>
      </c>
      <c r="K187" s="10">
        <f t="shared" si="29"/>
        <v>11.129999999999999</v>
      </c>
      <c r="L187" s="10">
        <f t="shared" si="29"/>
        <v>29.22</v>
      </c>
    </row>
    <row r="188" spans="1:12" s="11" customFormat="1" ht="15" customHeight="1">
      <c r="A188" s="39" t="s">
        <v>49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s="11" customFormat="1">
      <c r="A189" s="50" t="s">
        <v>34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</row>
    <row r="190" spans="1:12" s="11" customFormat="1">
      <c r="A190" s="20" t="s">
        <v>105</v>
      </c>
      <c r="B190" s="5">
        <v>260</v>
      </c>
      <c r="C190" s="30" t="s">
        <v>117</v>
      </c>
      <c r="D190" s="5">
        <v>150</v>
      </c>
      <c r="E190" s="22">
        <v>7.2</v>
      </c>
      <c r="F190" s="22">
        <v>5</v>
      </c>
      <c r="G190" s="22">
        <v>29</v>
      </c>
      <c r="H190" s="22">
        <v>190.2</v>
      </c>
      <c r="I190" s="22">
        <v>55</v>
      </c>
      <c r="J190" s="22">
        <v>12.7</v>
      </c>
      <c r="K190" s="22">
        <v>1.4</v>
      </c>
      <c r="L190" s="31">
        <v>0.1</v>
      </c>
    </row>
    <row r="191" spans="1:12" s="11" customFormat="1" ht="15" customHeight="1">
      <c r="A191" s="20"/>
      <c r="B191" s="20"/>
      <c r="C191" s="21" t="s">
        <v>108</v>
      </c>
      <c r="D191" s="5">
        <v>150</v>
      </c>
      <c r="E191" s="22">
        <v>4.05</v>
      </c>
      <c r="F191" s="22">
        <v>3.75</v>
      </c>
      <c r="G191" s="22">
        <v>16.2</v>
      </c>
      <c r="H191" s="22">
        <v>118.5</v>
      </c>
      <c r="I191" s="23">
        <v>181.5</v>
      </c>
      <c r="J191" s="23">
        <v>22.5</v>
      </c>
      <c r="K191" s="23">
        <v>0.15</v>
      </c>
      <c r="L191" s="24">
        <v>1.35</v>
      </c>
    </row>
    <row r="192" spans="1:12" s="11" customFormat="1" ht="15" customHeight="1">
      <c r="A192" s="20"/>
      <c r="B192" s="20"/>
      <c r="C192" s="21" t="s">
        <v>4</v>
      </c>
      <c r="D192" s="5">
        <v>15</v>
      </c>
      <c r="E192" s="22">
        <v>0.12</v>
      </c>
      <c r="F192" s="22">
        <v>10.88</v>
      </c>
      <c r="G192" s="22">
        <v>0.2</v>
      </c>
      <c r="H192" s="22">
        <v>99.14</v>
      </c>
      <c r="I192" s="23">
        <v>0.36</v>
      </c>
      <c r="J192" s="23">
        <v>0</v>
      </c>
      <c r="K192" s="23">
        <v>0</v>
      </c>
      <c r="L192" s="24">
        <v>0</v>
      </c>
    </row>
    <row r="193" spans="1:12" s="11" customFormat="1" ht="15" customHeight="1">
      <c r="A193" s="20" t="s">
        <v>105</v>
      </c>
      <c r="B193" s="20">
        <v>464</v>
      </c>
      <c r="C193" s="21" t="s">
        <v>19</v>
      </c>
      <c r="D193" s="5">
        <v>200</v>
      </c>
      <c r="E193" s="22">
        <v>1.4</v>
      </c>
      <c r="F193" s="22">
        <v>1.2</v>
      </c>
      <c r="G193" s="22">
        <v>11.4</v>
      </c>
      <c r="H193" s="22">
        <v>63</v>
      </c>
      <c r="I193" s="25">
        <v>54.3</v>
      </c>
      <c r="J193" s="25">
        <v>6.3</v>
      </c>
      <c r="K193" s="25">
        <v>7.0000000000000007E-2</v>
      </c>
      <c r="L193" s="26">
        <v>0.03</v>
      </c>
    </row>
    <row r="194" spans="1:12" s="11" customFormat="1" ht="15" customHeight="1">
      <c r="A194" s="20"/>
      <c r="B194" s="20"/>
      <c r="C194" s="21" t="s">
        <v>112</v>
      </c>
      <c r="D194" s="5">
        <v>60</v>
      </c>
      <c r="E194" s="22">
        <v>4.62</v>
      </c>
      <c r="F194" s="22">
        <v>1.8</v>
      </c>
      <c r="G194" s="22">
        <v>29.88</v>
      </c>
      <c r="H194" s="22">
        <v>157.19999999999999</v>
      </c>
      <c r="I194" s="22">
        <v>13.2</v>
      </c>
      <c r="J194" s="22">
        <v>19.8</v>
      </c>
      <c r="K194" s="22">
        <v>1.2</v>
      </c>
      <c r="L194" s="22">
        <v>0</v>
      </c>
    </row>
    <row r="195" spans="1:12" s="11" customFormat="1" ht="15" customHeight="1">
      <c r="A195" s="20"/>
      <c r="B195" s="20"/>
      <c r="C195" s="21" t="s">
        <v>94</v>
      </c>
      <c r="D195" s="5">
        <v>100</v>
      </c>
      <c r="E195" s="22">
        <v>1.5</v>
      </c>
      <c r="F195" s="22">
        <v>0.5</v>
      </c>
      <c r="G195" s="22">
        <v>21</v>
      </c>
      <c r="H195" s="22">
        <v>96</v>
      </c>
      <c r="I195" s="25">
        <v>8</v>
      </c>
      <c r="J195" s="25">
        <v>42</v>
      </c>
      <c r="K195" s="25">
        <v>0.63</v>
      </c>
      <c r="L195" s="26">
        <v>10</v>
      </c>
    </row>
    <row r="196" spans="1:12" s="11" customFormat="1" ht="15" customHeight="1">
      <c r="A196" s="52" t="s">
        <v>37</v>
      </c>
      <c r="B196" s="52"/>
      <c r="C196" s="52"/>
      <c r="D196" s="5"/>
      <c r="E196" s="7">
        <f>SUM(E190:E195)</f>
        <v>18.89</v>
      </c>
      <c r="F196" s="7">
        <f t="shared" ref="F196:L196" si="30">SUM(F190:F195)</f>
        <v>23.130000000000003</v>
      </c>
      <c r="G196" s="7">
        <f t="shared" si="30"/>
        <v>107.68</v>
      </c>
      <c r="H196" s="7">
        <f t="shared" si="30"/>
        <v>724.04</v>
      </c>
      <c r="I196" s="7">
        <f t="shared" si="30"/>
        <v>312.36</v>
      </c>
      <c r="J196" s="7">
        <f t="shared" si="30"/>
        <v>103.3</v>
      </c>
      <c r="K196" s="7">
        <f t="shared" si="30"/>
        <v>3.4499999999999997</v>
      </c>
      <c r="L196" s="7">
        <f t="shared" si="30"/>
        <v>11.48</v>
      </c>
    </row>
    <row r="197" spans="1:12" s="11" customFormat="1" ht="15" customHeight="1">
      <c r="A197" s="53" t="s">
        <v>33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</row>
    <row r="198" spans="1:12" s="11" customFormat="1" ht="15" customHeight="1">
      <c r="A198" s="20" t="s">
        <v>105</v>
      </c>
      <c r="B198" s="8">
        <v>2</v>
      </c>
      <c r="C198" s="27" t="s">
        <v>86</v>
      </c>
      <c r="D198" s="8">
        <v>60</v>
      </c>
      <c r="E198" s="23">
        <v>0.78</v>
      </c>
      <c r="F198" s="23">
        <v>3.72</v>
      </c>
      <c r="G198" s="23">
        <v>3.66</v>
      </c>
      <c r="H198" s="23">
        <v>51</v>
      </c>
      <c r="I198" s="23">
        <v>21.3</v>
      </c>
      <c r="J198" s="23">
        <v>12.3</v>
      </c>
      <c r="K198" s="23">
        <v>0</v>
      </c>
      <c r="L198" s="24">
        <v>0.02</v>
      </c>
    </row>
    <row r="199" spans="1:12" s="11" customFormat="1" ht="15" customHeight="1">
      <c r="A199" s="20" t="s">
        <v>105</v>
      </c>
      <c r="B199" s="8">
        <v>129</v>
      </c>
      <c r="C199" s="28" t="s">
        <v>78</v>
      </c>
      <c r="D199" s="8">
        <v>200</v>
      </c>
      <c r="E199" s="23">
        <v>5.48</v>
      </c>
      <c r="F199" s="23">
        <v>5.0599999999999996</v>
      </c>
      <c r="G199" s="23">
        <v>18.48</v>
      </c>
      <c r="H199" s="23">
        <v>141.4</v>
      </c>
      <c r="I199" s="23">
        <v>29.88</v>
      </c>
      <c r="J199" s="23">
        <v>11.76</v>
      </c>
      <c r="K199" s="23">
        <v>1.03</v>
      </c>
      <c r="L199" s="24">
        <v>0.4</v>
      </c>
    </row>
    <row r="200" spans="1:12" s="11" customFormat="1" ht="15" customHeight="1">
      <c r="A200" s="20" t="s">
        <v>105</v>
      </c>
      <c r="B200" s="8">
        <v>329</v>
      </c>
      <c r="C200" s="28" t="s">
        <v>75</v>
      </c>
      <c r="D200" s="8">
        <v>230</v>
      </c>
      <c r="E200" s="23">
        <v>24.73</v>
      </c>
      <c r="F200" s="23">
        <v>24.84</v>
      </c>
      <c r="G200" s="23">
        <v>5.75</v>
      </c>
      <c r="H200" s="23">
        <v>345</v>
      </c>
      <c r="I200" s="23">
        <v>98.9</v>
      </c>
      <c r="J200" s="23">
        <v>47.84</v>
      </c>
      <c r="K200" s="23">
        <v>4.47</v>
      </c>
      <c r="L200" s="24">
        <v>17.71</v>
      </c>
    </row>
    <row r="201" spans="1:12" s="11" customFormat="1" ht="15" customHeight="1">
      <c r="A201" s="20" t="s">
        <v>105</v>
      </c>
      <c r="B201" s="8">
        <v>487</v>
      </c>
      <c r="C201" s="27" t="s">
        <v>22</v>
      </c>
      <c r="D201" s="8">
        <v>200</v>
      </c>
      <c r="E201" s="23">
        <v>0.3</v>
      </c>
      <c r="F201" s="23">
        <v>0.2</v>
      </c>
      <c r="G201" s="23">
        <v>14.2</v>
      </c>
      <c r="H201" s="23">
        <v>60</v>
      </c>
      <c r="I201" s="23">
        <v>13.5</v>
      </c>
      <c r="J201" s="23">
        <v>5.9</v>
      </c>
      <c r="K201" s="23">
        <v>1.1599999999999999</v>
      </c>
      <c r="L201" s="24">
        <v>3.3</v>
      </c>
    </row>
    <row r="202" spans="1:12" s="11" customFormat="1" ht="15" customHeight="1">
      <c r="A202" s="27"/>
      <c r="B202" s="8"/>
      <c r="C202" s="21" t="s">
        <v>11</v>
      </c>
      <c r="D202" s="8">
        <v>30</v>
      </c>
      <c r="E202" s="23">
        <v>2.2799999999999998</v>
      </c>
      <c r="F202" s="23">
        <v>0.24</v>
      </c>
      <c r="G202" s="23">
        <v>14.58</v>
      </c>
      <c r="H202" s="23">
        <v>71.400000000000006</v>
      </c>
      <c r="I202" s="23">
        <v>6</v>
      </c>
      <c r="J202" s="23">
        <v>4.2</v>
      </c>
      <c r="K202" s="23">
        <v>0.33</v>
      </c>
      <c r="L202" s="23">
        <v>0</v>
      </c>
    </row>
    <row r="203" spans="1:12" s="11" customFormat="1" ht="15" customHeight="1">
      <c r="A203" s="27"/>
      <c r="B203" s="27"/>
      <c r="C203" s="27" t="s">
        <v>52</v>
      </c>
      <c r="D203" s="8">
        <v>48</v>
      </c>
      <c r="E203" s="22">
        <v>3.31</v>
      </c>
      <c r="F203" s="22">
        <v>0.57999999999999996</v>
      </c>
      <c r="G203" s="22">
        <v>20.350000000000001</v>
      </c>
      <c r="H203" s="22">
        <v>102.72</v>
      </c>
      <c r="I203" s="22">
        <v>12.96</v>
      </c>
      <c r="J203" s="22">
        <v>22.08</v>
      </c>
      <c r="K203" s="22">
        <v>1.68</v>
      </c>
      <c r="L203" s="22">
        <v>0</v>
      </c>
    </row>
    <row r="204" spans="1:12" s="11" customFormat="1" ht="15" customHeight="1">
      <c r="A204" s="55" t="s">
        <v>35</v>
      </c>
      <c r="B204" s="55"/>
      <c r="C204" s="55"/>
      <c r="D204" s="8"/>
      <c r="E204" s="10">
        <f>SUM(E198:E203)</f>
        <v>36.880000000000003</v>
      </c>
      <c r="F204" s="10">
        <f t="shared" ref="F204:L204" si="31">SUM(F198:F203)</f>
        <v>34.64</v>
      </c>
      <c r="G204" s="10">
        <f t="shared" si="31"/>
        <v>77.02000000000001</v>
      </c>
      <c r="H204" s="10">
        <f t="shared" si="31"/>
        <v>771.52</v>
      </c>
      <c r="I204" s="10">
        <f t="shared" si="31"/>
        <v>182.54000000000002</v>
      </c>
      <c r="J204" s="10">
        <f t="shared" si="31"/>
        <v>104.08000000000001</v>
      </c>
      <c r="K204" s="10">
        <f t="shared" si="31"/>
        <v>8.67</v>
      </c>
      <c r="L204" s="10">
        <f t="shared" si="31"/>
        <v>21.430000000000003</v>
      </c>
    </row>
    <row r="205" spans="1:12" s="11" customFormat="1" ht="15" customHeight="1">
      <c r="A205" s="55" t="s">
        <v>36</v>
      </c>
      <c r="B205" s="55"/>
      <c r="C205" s="55"/>
      <c r="D205" s="8"/>
      <c r="E205" s="10">
        <f>E196+E204</f>
        <v>55.77</v>
      </c>
      <c r="F205" s="10">
        <f t="shared" ref="F205:L205" si="32">F196+F204</f>
        <v>57.77</v>
      </c>
      <c r="G205" s="10">
        <f t="shared" si="32"/>
        <v>184.70000000000002</v>
      </c>
      <c r="H205" s="10">
        <f t="shared" si="32"/>
        <v>1495.56</v>
      </c>
      <c r="I205" s="10">
        <f t="shared" si="32"/>
        <v>494.90000000000003</v>
      </c>
      <c r="J205" s="10">
        <f t="shared" si="32"/>
        <v>207.38</v>
      </c>
      <c r="K205" s="10">
        <f t="shared" si="32"/>
        <v>12.12</v>
      </c>
      <c r="L205" s="10">
        <f t="shared" si="32"/>
        <v>32.910000000000004</v>
      </c>
    </row>
    <row r="206" spans="1:12" s="11" customFormat="1" ht="15" customHeight="1">
      <c r="A206" s="39" t="s">
        <v>50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s="11" customFormat="1" ht="15" customHeight="1">
      <c r="A207" s="50" t="s">
        <v>34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</row>
    <row r="208" spans="1:12" s="11" customFormat="1" ht="15" customHeight="1">
      <c r="A208" s="20" t="s">
        <v>105</v>
      </c>
      <c r="B208" s="5">
        <v>230</v>
      </c>
      <c r="C208" s="30" t="s">
        <v>27</v>
      </c>
      <c r="D208" s="5">
        <v>150</v>
      </c>
      <c r="E208" s="22">
        <v>4.0999999999999996</v>
      </c>
      <c r="F208" s="22">
        <v>4.6500000000000004</v>
      </c>
      <c r="G208" s="22">
        <v>19.37</v>
      </c>
      <c r="H208" s="22">
        <v>135.75</v>
      </c>
      <c r="I208" s="22">
        <v>91.28</v>
      </c>
      <c r="J208" s="22">
        <v>20.66</v>
      </c>
      <c r="K208" s="22">
        <v>0.92</v>
      </c>
      <c r="L208" s="31">
        <v>0.89</v>
      </c>
    </row>
    <row r="209" spans="1:12" s="11" customFormat="1" ht="15" customHeight="1">
      <c r="A209" s="20"/>
      <c r="B209" s="20"/>
      <c r="C209" s="21" t="s">
        <v>59</v>
      </c>
      <c r="D209" s="5">
        <v>20</v>
      </c>
      <c r="E209" s="22">
        <v>4.6399999999999997</v>
      </c>
      <c r="F209" s="22">
        <v>5.9</v>
      </c>
      <c r="G209" s="22">
        <v>0</v>
      </c>
      <c r="H209" s="22">
        <v>71.599999999999994</v>
      </c>
      <c r="I209" s="23">
        <v>176.18</v>
      </c>
      <c r="J209" s="23">
        <v>7</v>
      </c>
      <c r="K209" s="23">
        <v>0.2</v>
      </c>
      <c r="L209" s="24">
        <v>0.14000000000000001</v>
      </c>
    </row>
    <row r="210" spans="1:12" s="11" customFormat="1" ht="15" customHeight="1">
      <c r="A210" s="20" t="s">
        <v>105</v>
      </c>
      <c r="B210" s="20">
        <v>460</v>
      </c>
      <c r="C210" s="21" t="s">
        <v>32</v>
      </c>
      <c r="D210" s="5">
        <v>200</v>
      </c>
      <c r="E210" s="22">
        <v>1.6</v>
      </c>
      <c r="F210" s="22">
        <v>1.3</v>
      </c>
      <c r="G210" s="22">
        <v>11.5</v>
      </c>
      <c r="H210" s="22">
        <v>64</v>
      </c>
      <c r="I210" s="25">
        <v>59.1</v>
      </c>
      <c r="J210" s="25">
        <v>10.5</v>
      </c>
      <c r="K210" s="25">
        <v>0.87</v>
      </c>
      <c r="L210" s="26">
        <v>0.3</v>
      </c>
    </row>
    <row r="211" spans="1:12" s="11" customFormat="1" ht="15" customHeight="1">
      <c r="A211" s="20"/>
      <c r="B211" s="20"/>
      <c r="C211" s="21" t="s">
        <v>112</v>
      </c>
      <c r="D211" s="5">
        <v>60</v>
      </c>
      <c r="E211" s="22">
        <v>4.62</v>
      </c>
      <c r="F211" s="22">
        <v>1.8</v>
      </c>
      <c r="G211" s="22">
        <v>29.88</v>
      </c>
      <c r="H211" s="22">
        <v>157.19999999999999</v>
      </c>
      <c r="I211" s="22">
        <v>13.2</v>
      </c>
      <c r="J211" s="22">
        <v>19.8</v>
      </c>
      <c r="K211" s="22">
        <v>1.2</v>
      </c>
      <c r="L211" s="22">
        <v>0</v>
      </c>
    </row>
    <row r="212" spans="1:12" s="11" customFormat="1" ht="15" customHeight="1">
      <c r="A212" s="20"/>
      <c r="B212" s="20"/>
      <c r="C212" s="21" t="s">
        <v>93</v>
      </c>
      <c r="D212" s="5">
        <v>100</v>
      </c>
      <c r="E212" s="22">
        <v>0.9</v>
      </c>
      <c r="F212" s="22">
        <v>0.2</v>
      </c>
      <c r="G212" s="22">
        <v>8.1</v>
      </c>
      <c r="H212" s="22">
        <v>40</v>
      </c>
      <c r="I212" s="25">
        <v>34</v>
      </c>
      <c r="J212" s="25">
        <v>13</v>
      </c>
      <c r="K212" s="25">
        <v>0.3</v>
      </c>
      <c r="L212" s="26">
        <v>60</v>
      </c>
    </row>
    <row r="213" spans="1:12" s="11" customFormat="1" ht="15" customHeight="1">
      <c r="A213" s="52" t="s">
        <v>37</v>
      </c>
      <c r="B213" s="52"/>
      <c r="C213" s="52"/>
      <c r="D213" s="5"/>
      <c r="E213" s="7">
        <f t="shared" ref="E213:L213" si="33">SUM(E208:E212)</f>
        <v>15.859999999999998</v>
      </c>
      <c r="F213" s="7">
        <f t="shared" si="33"/>
        <v>13.850000000000001</v>
      </c>
      <c r="G213" s="7">
        <f t="shared" si="33"/>
        <v>68.849999999999994</v>
      </c>
      <c r="H213" s="7">
        <f t="shared" si="33"/>
        <v>468.55</v>
      </c>
      <c r="I213" s="7">
        <f t="shared" si="33"/>
        <v>373.76000000000005</v>
      </c>
      <c r="J213" s="7">
        <f t="shared" si="33"/>
        <v>70.959999999999994</v>
      </c>
      <c r="K213" s="7">
        <f t="shared" si="33"/>
        <v>3.49</v>
      </c>
      <c r="L213" s="7">
        <f t="shared" si="33"/>
        <v>61.33</v>
      </c>
    </row>
    <row r="214" spans="1:12" s="11" customFormat="1" ht="15" customHeight="1">
      <c r="A214" s="53" t="s">
        <v>33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</row>
    <row r="215" spans="1:12" s="11" customFormat="1" ht="15" customHeight="1">
      <c r="A215" s="20" t="s">
        <v>105</v>
      </c>
      <c r="B215" s="8">
        <v>13</v>
      </c>
      <c r="C215" s="27" t="s">
        <v>88</v>
      </c>
      <c r="D215" s="8">
        <v>60</v>
      </c>
      <c r="E215" s="23">
        <v>0.6</v>
      </c>
      <c r="F215" s="23">
        <v>6.24</v>
      </c>
      <c r="G215" s="23">
        <v>1.62</v>
      </c>
      <c r="H215" s="23">
        <v>65.400000000000006</v>
      </c>
      <c r="I215" s="23">
        <v>18.600000000000001</v>
      </c>
      <c r="J215" s="23">
        <v>7.62</v>
      </c>
      <c r="K215" s="23">
        <v>0.48</v>
      </c>
      <c r="L215" s="24">
        <v>6.66</v>
      </c>
    </row>
    <row r="216" spans="1:12" s="11" customFormat="1" ht="15" customHeight="1">
      <c r="A216" s="20" t="s">
        <v>105</v>
      </c>
      <c r="B216" s="8">
        <v>98</v>
      </c>
      <c r="C216" s="28" t="s">
        <v>79</v>
      </c>
      <c r="D216" s="8">
        <v>200</v>
      </c>
      <c r="E216" s="23">
        <v>1.64</v>
      </c>
      <c r="F216" s="23">
        <v>3.8</v>
      </c>
      <c r="G216" s="23">
        <v>8.58</v>
      </c>
      <c r="H216" s="23">
        <v>75</v>
      </c>
      <c r="I216" s="23">
        <v>32.72</v>
      </c>
      <c r="J216" s="23">
        <v>24.02</v>
      </c>
      <c r="K216" s="23">
        <v>1.23</v>
      </c>
      <c r="L216" s="24">
        <v>6.5</v>
      </c>
    </row>
    <row r="217" spans="1:12" s="11" customFormat="1" ht="15" customHeight="1">
      <c r="A217" s="20" t="s">
        <v>105</v>
      </c>
      <c r="B217" s="8">
        <v>373</v>
      </c>
      <c r="C217" s="28" t="s">
        <v>81</v>
      </c>
      <c r="D217" s="8">
        <v>90</v>
      </c>
      <c r="E217" s="23">
        <v>17.010000000000002</v>
      </c>
      <c r="F217" s="23">
        <v>11.79</v>
      </c>
      <c r="G217" s="23">
        <v>6.48</v>
      </c>
      <c r="H217" s="23">
        <v>200.7</v>
      </c>
      <c r="I217" s="23">
        <v>182.07</v>
      </c>
      <c r="J217" s="23">
        <v>29.16</v>
      </c>
      <c r="K217" s="23">
        <v>1.42</v>
      </c>
      <c r="L217" s="24">
        <v>1.44</v>
      </c>
    </row>
    <row r="218" spans="1:12" s="11" customFormat="1" ht="15" customHeight="1">
      <c r="A218" s="20" t="s">
        <v>105</v>
      </c>
      <c r="B218" s="8">
        <v>377</v>
      </c>
      <c r="C218" s="28" t="s">
        <v>99</v>
      </c>
      <c r="D218" s="8">
        <v>150</v>
      </c>
      <c r="E218" s="23">
        <v>18.899999999999999</v>
      </c>
      <c r="F218" s="23">
        <v>7.05</v>
      </c>
      <c r="G218" s="23">
        <v>11.55</v>
      </c>
      <c r="H218" s="23">
        <v>186</v>
      </c>
      <c r="I218" s="23">
        <v>71.849999999999994</v>
      </c>
      <c r="J218" s="23">
        <v>30.45</v>
      </c>
      <c r="K218" s="23">
        <v>1.73</v>
      </c>
      <c r="L218" s="24">
        <v>0.9</v>
      </c>
    </row>
    <row r="219" spans="1:12" s="11" customFormat="1" ht="15" customHeight="1">
      <c r="A219" s="20"/>
      <c r="B219" s="8"/>
      <c r="C219" s="28" t="s">
        <v>65</v>
      </c>
      <c r="D219" s="8">
        <v>200</v>
      </c>
      <c r="E219" s="23">
        <v>1</v>
      </c>
      <c r="F219" s="23">
        <v>0.2</v>
      </c>
      <c r="G219" s="23">
        <v>20.2</v>
      </c>
      <c r="H219" s="23">
        <v>86</v>
      </c>
      <c r="I219" s="23">
        <v>14</v>
      </c>
      <c r="J219" s="23">
        <v>8</v>
      </c>
      <c r="K219" s="23">
        <v>2.8</v>
      </c>
      <c r="L219" s="24">
        <v>4</v>
      </c>
    </row>
    <row r="220" spans="1:12" s="11" customFormat="1" ht="15" customHeight="1">
      <c r="A220" s="27"/>
      <c r="B220" s="8"/>
      <c r="C220" s="21" t="s">
        <v>11</v>
      </c>
      <c r="D220" s="8">
        <v>30</v>
      </c>
      <c r="E220" s="23">
        <v>2.2799999999999998</v>
      </c>
      <c r="F220" s="23">
        <v>0.24</v>
      </c>
      <c r="G220" s="23">
        <v>14.58</v>
      </c>
      <c r="H220" s="23">
        <v>71.400000000000006</v>
      </c>
      <c r="I220" s="23">
        <v>6</v>
      </c>
      <c r="J220" s="23">
        <v>4.2</v>
      </c>
      <c r="K220" s="23">
        <v>0.33</v>
      </c>
      <c r="L220" s="23">
        <v>0</v>
      </c>
    </row>
    <row r="221" spans="1:12" s="11" customFormat="1" ht="15" customHeight="1">
      <c r="A221" s="27"/>
      <c r="B221" s="27"/>
      <c r="C221" s="27" t="s">
        <v>52</v>
      </c>
      <c r="D221" s="8">
        <v>48</v>
      </c>
      <c r="E221" s="22">
        <v>3.31</v>
      </c>
      <c r="F221" s="22">
        <v>0.57999999999999996</v>
      </c>
      <c r="G221" s="22">
        <v>20.350000000000001</v>
      </c>
      <c r="H221" s="22">
        <v>102.72</v>
      </c>
      <c r="I221" s="22">
        <v>12.96</v>
      </c>
      <c r="J221" s="22">
        <v>22.08</v>
      </c>
      <c r="K221" s="22">
        <v>1.68</v>
      </c>
      <c r="L221" s="22">
        <v>0</v>
      </c>
    </row>
    <row r="222" spans="1:12" s="12" customFormat="1" ht="15" customHeight="1">
      <c r="A222" s="55" t="s">
        <v>35</v>
      </c>
      <c r="B222" s="55"/>
      <c r="C222" s="55"/>
      <c r="D222" s="6"/>
      <c r="E222" s="7">
        <f>SUM(E215:E221)</f>
        <v>44.74</v>
      </c>
      <c r="F222" s="7">
        <f t="shared" ref="F222:L222" si="34">SUM(F215:F221)</f>
        <v>29.899999999999995</v>
      </c>
      <c r="G222" s="7">
        <f t="shared" si="34"/>
        <v>83.36</v>
      </c>
      <c r="H222" s="7">
        <f t="shared" si="34"/>
        <v>787.22</v>
      </c>
      <c r="I222" s="7">
        <f t="shared" si="34"/>
        <v>338.2</v>
      </c>
      <c r="J222" s="7">
        <f t="shared" si="34"/>
        <v>125.53</v>
      </c>
      <c r="K222" s="7">
        <f t="shared" si="34"/>
        <v>9.67</v>
      </c>
      <c r="L222" s="7">
        <f t="shared" si="34"/>
        <v>19.5</v>
      </c>
    </row>
    <row r="223" spans="1:12" s="12" customFormat="1" ht="15" customHeight="1">
      <c r="A223" s="55" t="s">
        <v>36</v>
      </c>
      <c r="B223" s="55"/>
      <c r="C223" s="55"/>
      <c r="D223" s="9"/>
      <c r="E223" s="10">
        <f>E213+E222</f>
        <v>60.6</v>
      </c>
      <c r="F223" s="10">
        <f t="shared" ref="F223:L223" si="35">F213+F222</f>
        <v>43.75</v>
      </c>
      <c r="G223" s="10">
        <f t="shared" si="35"/>
        <v>152.20999999999998</v>
      </c>
      <c r="H223" s="10">
        <f t="shared" si="35"/>
        <v>1255.77</v>
      </c>
      <c r="I223" s="10">
        <f t="shared" si="35"/>
        <v>711.96</v>
      </c>
      <c r="J223" s="10">
        <f t="shared" si="35"/>
        <v>196.49</v>
      </c>
      <c r="K223" s="10">
        <f t="shared" si="35"/>
        <v>13.16</v>
      </c>
      <c r="L223" s="10">
        <f t="shared" si="35"/>
        <v>80.83</v>
      </c>
    </row>
    <row r="224" spans="1:12" s="2" customFormat="1" ht="14.25">
      <c r="A224" s="55" t="s">
        <v>122</v>
      </c>
      <c r="B224" s="55"/>
      <c r="C224" s="55"/>
      <c r="D224" s="13"/>
      <c r="E224" s="19">
        <f t="shared" ref="E224:L224" si="36">(E22+E41+E59+E78+E97+E115+E134+E151+E168+E187+E205+E223)/12</f>
        <v>47.22</v>
      </c>
      <c r="F224" s="19">
        <f t="shared" si="36"/>
        <v>44.545833333333327</v>
      </c>
      <c r="G224" s="19">
        <f t="shared" si="36"/>
        <v>175.3158333333333</v>
      </c>
      <c r="H224" s="19">
        <f t="shared" si="36"/>
        <v>1310.5766666666666</v>
      </c>
      <c r="I224" s="19">
        <f t="shared" si="36"/>
        <v>458.9041666666667</v>
      </c>
      <c r="J224" s="19">
        <f t="shared" si="36"/>
        <v>201.47833333333332</v>
      </c>
      <c r="K224" s="19">
        <f t="shared" si="36"/>
        <v>11.945</v>
      </c>
      <c r="L224" s="19">
        <f t="shared" si="36"/>
        <v>58.286666666666662</v>
      </c>
    </row>
    <row r="225" spans="1:12" s="2" customFormat="1" ht="14.25">
      <c r="A225" s="55" t="s">
        <v>53</v>
      </c>
      <c r="B225" s="55"/>
      <c r="C225" s="55"/>
      <c r="D225" s="4"/>
      <c r="E225" s="4">
        <v>46.2</v>
      </c>
      <c r="F225" s="4">
        <v>47.4</v>
      </c>
      <c r="G225" s="4">
        <v>201</v>
      </c>
      <c r="H225" s="4">
        <v>1410</v>
      </c>
      <c r="I225" s="4">
        <v>660</v>
      </c>
      <c r="J225" s="4">
        <v>150</v>
      </c>
      <c r="K225" s="4">
        <v>7.2</v>
      </c>
      <c r="L225" s="14">
        <v>36</v>
      </c>
    </row>
  </sheetData>
  <mergeCells count="83">
    <mergeCell ref="A106:L106"/>
    <mergeCell ref="A114:C114"/>
    <mergeCell ref="A126:L126"/>
    <mergeCell ref="A224:C224"/>
    <mergeCell ref="A151:C151"/>
    <mergeCell ref="A159:C159"/>
    <mergeCell ref="A167:C167"/>
    <mergeCell ref="A152:L152"/>
    <mergeCell ref="A153:L153"/>
    <mergeCell ref="A160:L160"/>
    <mergeCell ref="A207:L207"/>
    <mergeCell ref="A205:C205"/>
    <mergeCell ref="A213:C213"/>
    <mergeCell ref="A186:C186"/>
    <mergeCell ref="A125:C125"/>
    <mergeCell ref="A115:C115"/>
    <mergeCell ref="A142:C142"/>
    <mergeCell ref="A133:C133"/>
    <mergeCell ref="A134:C134"/>
    <mergeCell ref="A135:L135"/>
    <mergeCell ref="A136:L136"/>
    <mergeCell ref="A118:L118"/>
    <mergeCell ref="A225:C225"/>
    <mergeCell ref="A222:C222"/>
    <mergeCell ref="A223:C223"/>
    <mergeCell ref="A168:C168"/>
    <mergeCell ref="A177:C177"/>
    <mergeCell ref="A206:L206"/>
    <mergeCell ref="A188:L188"/>
    <mergeCell ref="A189:L189"/>
    <mergeCell ref="A169:L169"/>
    <mergeCell ref="A170:L170"/>
    <mergeCell ref="A196:C196"/>
    <mergeCell ref="A204:C204"/>
    <mergeCell ref="A197:L197"/>
    <mergeCell ref="A214:L214"/>
    <mergeCell ref="A178:L178"/>
    <mergeCell ref="A21:C21"/>
    <mergeCell ref="A22:C22"/>
    <mergeCell ref="A11:C11"/>
    <mergeCell ref="A3:A4"/>
    <mergeCell ref="B3:B4"/>
    <mergeCell ref="C3:C4"/>
    <mergeCell ref="A1:L1"/>
    <mergeCell ref="A2:L2"/>
    <mergeCell ref="I3:L3"/>
    <mergeCell ref="A5:L5"/>
    <mergeCell ref="A12:L12"/>
    <mergeCell ref="D3:D4"/>
    <mergeCell ref="E3:G3"/>
    <mergeCell ref="H3:H4"/>
    <mergeCell ref="A23:L23"/>
    <mergeCell ref="A42:L42"/>
    <mergeCell ref="A116:L116"/>
    <mergeCell ref="A117:L117"/>
    <mergeCell ref="A98:L98"/>
    <mergeCell ref="A99:L99"/>
    <mergeCell ref="A30:C30"/>
    <mergeCell ref="A50:C50"/>
    <mergeCell ref="A58:C58"/>
    <mergeCell ref="A40:C40"/>
    <mergeCell ref="A41:C41"/>
    <mergeCell ref="A43:L43"/>
    <mergeCell ref="A59:C59"/>
    <mergeCell ref="A88:L88"/>
    <mergeCell ref="A69:L69"/>
    <mergeCell ref="A68:C68"/>
    <mergeCell ref="A150:C150"/>
    <mergeCell ref="A187:C187"/>
    <mergeCell ref="A24:L24"/>
    <mergeCell ref="A77:C77"/>
    <mergeCell ref="A60:L60"/>
    <mergeCell ref="A61:L61"/>
    <mergeCell ref="A96:C96"/>
    <mergeCell ref="A97:C97"/>
    <mergeCell ref="A78:C78"/>
    <mergeCell ref="A87:C87"/>
    <mergeCell ref="A79:L79"/>
    <mergeCell ref="A80:L80"/>
    <mergeCell ref="A31:L31"/>
    <mergeCell ref="A51:L51"/>
    <mergeCell ref="A143:L143"/>
    <mergeCell ref="A105:C105"/>
  </mergeCells>
  <pageMargins left="0.7" right="0.7" top="0.75" bottom="0.75" header="0.3" footer="0.3"/>
  <pageSetup paperSize="9" scale="79" orientation="landscape" r:id="rId1"/>
  <rowBreaks count="5" manualBreakCount="5">
    <brk id="41" max="11" man="1"/>
    <brk id="78" max="11" man="1"/>
    <brk id="115" max="11" man="1"/>
    <brk id="151" max="11" man="1"/>
    <brk id="18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25"/>
  <sheetViews>
    <sheetView view="pageBreakPreview" topLeftCell="A205" zoomScale="77" zoomScaleNormal="80" zoomScaleSheetLayoutView="77" workbookViewId="0">
      <selection activeCell="E208" sqref="E208:L208"/>
    </sheetView>
  </sheetViews>
  <sheetFormatPr defaultRowHeight="15"/>
  <cols>
    <col min="1" max="1" width="15.7109375" style="3" customWidth="1"/>
    <col min="2" max="2" width="6.7109375" style="3" customWidth="1"/>
    <col min="3" max="3" width="41.7109375" style="3" customWidth="1"/>
    <col min="4" max="7" width="10.7109375" style="3" customWidth="1"/>
    <col min="8" max="8" width="15.7109375" style="3" customWidth="1"/>
    <col min="9" max="11" width="10.7109375" style="3" customWidth="1"/>
    <col min="12" max="12" width="10.7109375" style="1" customWidth="1"/>
    <col min="13" max="16384" width="9.140625" style="3"/>
  </cols>
  <sheetData>
    <row r="1" spans="1:12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0" customHeight="1">
      <c r="A3" s="44" t="s">
        <v>124</v>
      </c>
      <c r="B3" s="44" t="s">
        <v>12</v>
      </c>
      <c r="C3" s="44" t="s">
        <v>13</v>
      </c>
      <c r="D3" s="44" t="s">
        <v>55</v>
      </c>
      <c r="E3" s="44" t="s">
        <v>0</v>
      </c>
      <c r="F3" s="44"/>
      <c r="G3" s="44"/>
      <c r="H3" s="44" t="s">
        <v>1</v>
      </c>
      <c r="I3" s="50" t="s">
        <v>54</v>
      </c>
      <c r="J3" s="51"/>
      <c r="K3" s="51"/>
      <c r="L3" s="68"/>
    </row>
    <row r="4" spans="1:12" ht="15" customHeight="1">
      <c r="A4" s="44"/>
      <c r="B4" s="44"/>
      <c r="C4" s="44"/>
      <c r="D4" s="44"/>
      <c r="E4" s="17" t="s">
        <v>56</v>
      </c>
      <c r="F4" s="17" t="s">
        <v>57</v>
      </c>
      <c r="G4" s="17" t="s">
        <v>58</v>
      </c>
      <c r="H4" s="44"/>
      <c r="I4" s="17" t="s">
        <v>2</v>
      </c>
      <c r="J4" s="17" t="s">
        <v>6</v>
      </c>
      <c r="K4" s="17" t="s">
        <v>3</v>
      </c>
      <c r="L4" s="17" t="s">
        <v>5</v>
      </c>
    </row>
    <row r="5" spans="1:12" ht="15" customHeight="1">
      <c r="A5" s="44" t="s">
        <v>34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11" customFormat="1" ht="15" customHeight="1">
      <c r="A6" s="20" t="s">
        <v>105</v>
      </c>
      <c r="B6" s="20">
        <v>232</v>
      </c>
      <c r="C6" s="21" t="s">
        <v>30</v>
      </c>
      <c r="D6" s="5">
        <v>200</v>
      </c>
      <c r="E6" s="22">
        <v>6.46</v>
      </c>
      <c r="F6" s="22">
        <v>8.1199999999999992</v>
      </c>
      <c r="G6" s="22">
        <v>25.64</v>
      </c>
      <c r="H6" s="22">
        <v>201.6</v>
      </c>
      <c r="I6" s="23">
        <v>157.91999999999999</v>
      </c>
      <c r="J6" s="23">
        <v>48.5</v>
      </c>
      <c r="K6" s="23">
        <v>1.06</v>
      </c>
      <c r="L6" s="23">
        <v>1.54</v>
      </c>
    </row>
    <row r="7" spans="1:12" s="11" customFormat="1" ht="15" customHeight="1">
      <c r="A7" s="20"/>
      <c r="B7" s="20"/>
      <c r="C7" s="21" t="s">
        <v>4</v>
      </c>
      <c r="D7" s="5">
        <v>20</v>
      </c>
      <c r="E7" s="22">
        <v>0.16</v>
      </c>
      <c r="F7" s="22">
        <v>14.5</v>
      </c>
      <c r="G7" s="22">
        <v>0.26</v>
      </c>
      <c r="H7" s="22">
        <v>132.18</v>
      </c>
      <c r="I7" s="23">
        <v>0.48</v>
      </c>
      <c r="J7" s="23">
        <v>0</v>
      </c>
      <c r="K7" s="23">
        <v>0</v>
      </c>
      <c r="L7" s="23">
        <v>0</v>
      </c>
    </row>
    <row r="8" spans="1:12" s="11" customFormat="1" ht="15" customHeight="1">
      <c r="A8" s="20" t="s">
        <v>105</v>
      </c>
      <c r="B8" s="20">
        <v>464</v>
      </c>
      <c r="C8" s="21" t="s">
        <v>19</v>
      </c>
      <c r="D8" s="5">
        <v>200</v>
      </c>
      <c r="E8" s="22">
        <v>1.4</v>
      </c>
      <c r="F8" s="22">
        <v>1.2</v>
      </c>
      <c r="G8" s="22">
        <v>11.4</v>
      </c>
      <c r="H8" s="22">
        <v>63</v>
      </c>
      <c r="I8" s="25">
        <v>54.3</v>
      </c>
      <c r="J8" s="25">
        <v>6.3</v>
      </c>
      <c r="K8" s="25">
        <v>7.0000000000000007E-2</v>
      </c>
      <c r="L8" s="23">
        <v>0.3</v>
      </c>
    </row>
    <row r="9" spans="1:12" s="11" customFormat="1" ht="15" customHeight="1">
      <c r="A9" s="20"/>
      <c r="B9" s="20"/>
      <c r="C9" s="21" t="s">
        <v>112</v>
      </c>
      <c r="D9" s="5">
        <v>80</v>
      </c>
      <c r="E9" s="22">
        <v>6.16</v>
      </c>
      <c r="F9" s="22">
        <v>2.4</v>
      </c>
      <c r="G9" s="22">
        <v>39.840000000000003</v>
      </c>
      <c r="H9" s="22">
        <v>209.6</v>
      </c>
      <c r="I9" s="22">
        <v>17.600000000000001</v>
      </c>
      <c r="J9" s="22">
        <v>26.4</v>
      </c>
      <c r="K9" s="22">
        <v>1.6</v>
      </c>
      <c r="L9" s="22">
        <v>0</v>
      </c>
    </row>
    <row r="10" spans="1:12" s="11" customFormat="1" ht="15" customHeight="1">
      <c r="A10" s="20"/>
      <c r="B10" s="20"/>
      <c r="C10" s="21" t="s">
        <v>94</v>
      </c>
      <c r="D10" s="5">
        <v>100</v>
      </c>
      <c r="E10" s="22">
        <v>1.5</v>
      </c>
      <c r="F10" s="22">
        <v>0.5</v>
      </c>
      <c r="G10" s="22">
        <v>21</v>
      </c>
      <c r="H10" s="22">
        <v>96</v>
      </c>
      <c r="I10" s="25">
        <v>8</v>
      </c>
      <c r="J10" s="25">
        <v>42</v>
      </c>
      <c r="K10" s="25">
        <v>0.63</v>
      </c>
      <c r="L10" s="33">
        <v>10</v>
      </c>
    </row>
    <row r="11" spans="1:12" s="2" customFormat="1" ht="15" customHeight="1">
      <c r="A11" s="52" t="s">
        <v>37</v>
      </c>
      <c r="B11" s="52"/>
      <c r="C11" s="52"/>
      <c r="D11" s="6"/>
      <c r="E11" s="7">
        <f t="shared" ref="E11:L11" si="0">SUM(E6:E10)</f>
        <v>15.68</v>
      </c>
      <c r="F11" s="7">
        <f t="shared" si="0"/>
        <v>26.719999999999995</v>
      </c>
      <c r="G11" s="7">
        <f t="shared" si="0"/>
        <v>98.140000000000015</v>
      </c>
      <c r="H11" s="7">
        <f t="shared" si="0"/>
        <v>702.38</v>
      </c>
      <c r="I11" s="7">
        <f t="shared" si="0"/>
        <v>238.29999999999998</v>
      </c>
      <c r="J11" s="7">
        <f t="shared" si="0"/>
        <v>123.19999999999999</v>
      </c>
      <c r="K11" s="7">
        <f t="shared" si="0"/>
        <v>3.3600000000000003</v>
      </c>
      <c r="L11" s="7">
        <f t="shared" si="0"/>
        <v>11.84</v>
      </c>
    </row>
    <row r="12" spans="1:12" ht="15" customHeight="1">
      <c r="A12" s="53" t="s">
        <v>33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69"/>
    </row>
    <row r="13" spans="1:12" s="11" customFormat="1" ht="15" customHeight="1">
      <c r="A13" s="20" t="s">
        <v>105</v>
      </c>
      <c r="B13" s="8">
        <v>15</v>
      </c>
      <c r="C13" s="27" t="s">
        <v>80</v>
      </c>
      <c r="D13" s="8">
        <v>100</v>
      </c>
      <c r="E13" s="23">
        <v>0.8</v>
      </c>
      <c r="F13" s="23">
        <v>6.1</v>
      </c>
      <c r="G13" s="23">
        <v>2.7</v>
      </c>
      <c r="H13" s="23">
        <v>69</v>
      </c>
      <c r="I13" s="23">
        <v>20</v>
      </c>
      <c r="J13" s="23">
        <v>14</v>
      </c>
      <c r="K13" s="23">
        <v>0.53</v>
      </c>
      <c r="L13" s="8">
        <v>4.2</v>
      </c>
    </row>
    <row r="14" spans="1:12" s="11" customFormat="1" ht="15" customHeight="1">
      <c r="A14" s="20" t="s">
        <v>105</v>
      </c>
      <c r="B14" s="8">
        <v>116</v>
      </c>
      <c r="C14" s="28" t="s">
        <v>25</v>
      </c>
      <c r="D14" s="8">
        <v>250</v>
      </c>
      <c r="E14" s="23">
        <v>2.68</v>
      </c>
      <c r="F14" s="23">
        <v>2.58</v>
      </c>
      <c r="G14" s="23">
        <v>16.75</v>
      </c>
      <c r="H14" s="23">
        <v>100.75</v>
      </c>
      <c r="I14" s="23">
        <v>22.9</v>
      </c>
      <c r="J14" s="23">
        <v>24.3</v>
      </c>
      <c r="K14" s="23">
        <v>1.08</v>
      </c>
      <c r="L14" s="8">
        <v>7.78</v>
      </c>
    </row>
    <row r="15" spans="1:12" s="11" customFormat="1" ht="15" customHeight="1">
      <c r="A15" s="20" t="s">
        <v>105</v>
      </c>
      <c r="B15" s="8">
        <v>372</v>
      </c>
      <c r="C15" s="28" t="s">
        <v>91</v>
      </c>
      <c r="D15" s="8">
        <v>100</v>
      </c>
      <c r="E15" s="23">
        <v>15.43</v>
      </c>
      <c r="F15" s="23">
        <v>9.57</v>
      </c>
      <c r="G15" s="23">
        <v>8.86</v>
      </c>
      <c r="H15" s="23">
        <v>182.86</v>
      </c>
      <c r="I15" s="23">
        <v>39.57</v>
      </c>
      <c r="J15" s="23">
        <v>18.86</v>
      </c>
      <c r="K15" s="23">
        <v>1.39</v>
      </c>
      <c r="L15" s="8">
        <v>0.86</v>
      </c>
    </row>
    <row r="16" spans="1:12" s="11" customFormat="1" ht="15" customHeight="1">
      <c r="A16" s="20" t="s">
        <v>105</v>
      </c>
      <c r="B16" s="8">
        <v>378</v>
      </c>
      <c r="C16" s="28" t="s">
        <v>118</v>
      </c>
      <c r="D16" s="8">
        <v>180</v>
      </c>
      <c r="E16" s="23">
        <v>3.42</v>
      </c>
      <c r="F16" s="23">
        <v>7.38</v>
      </c>
      <c r="G16" s="23">
        <v>15.12</v>
      </c>
      <c r="H16" s="23">
        <v>140.4</v>
      </c>
      <c r="I16" s="23">
        <v>53.64</v>
      </c>
      <c r="J16" s="23">
        <v>55.44</v>
      </c>
      <c r="K16" s="23">
        <v>1.39</v>
      </c>
      <c r="L16" s="8">
        <v>4.8600000000000003</v>
      </c>
    </row>
    <row r="17" spans="1:12" s="11" customFormat="1" ht="15" customHeight="1">
      <c r="A17" s="20" t="s">
        <v>105</v>
      </c>
      <c r="B17" s="8">
        <v>477</v>
      </c>
      <c r="C17" s="29" t="s">
        <v>102</v>
      </c>
      <c r="D17" s="8">
        <v>200</v>
      </c>
      <c r="E17" s="23">
        <v>0.4</v>
      </c>
      <c r="F17" s="23">
        <v>0.2</v>
      </c>
      <c r="G17" s="23">
        <v>25</v>
      </c>
      <c r="H17" s="23">
        <v>102</v>
      </c>
      <c r="I17" s="23">
        <v>21.2</v>
      </c>
      <c r="J17" s="23">
        <v>6.2</v>
      </c>
      <c r="K17" s="23">
        <v>0.2</v>
      </c>
      <c r="L17" s="23">
        <v>10.4</v>
      </c>
    </row>
    <row r="18" spans="1:12" s="11" customFormat="1" ht="15" customHeight="1">
      <c r="A18" s="27"/>
      <c r="B18" s="8"/>
      <c r="C18" s="21" t="s">
        <v>11</v>
      </c>
      <c r="D18" s="8">
        <v>40</v>
      </c>
      <c r="E18" s="23">
        <v>3.04</v>
      </c>
      <c r="F18" s="23">
        <v>0.32</v>
      </c>
      <c r="G18" s="23">
        <v>19.440000000000001</v>
      </c>
      <c r="H18" s="23">
        <v>95.2</v>
      </c>
      <c r="I18" s="23">
        <v>8</v>
      </c>
      <c r="J18" s="23">
        <v>5.6</v>
      </c>
      <c r="K18" s="23">
        <v>0.44</v>
      </c>
      <c r="L18" s="23">
        <v>0</v>
      </c>
    </row>
    <row r="19" spans="1:12" s="11" customFormat="1" ht="15" customHeight="1">
      <c r="A19" s="27"/>
      <c r="B19" s="27"/>
      <c r="C19" s="27" t="s">
        <v>52</v>
      </c>
      <c r="D19" s="8">
        <v>72</v>
      </c>
      <c r="E19" s="22">
        <v>4.97</v>
      </c>
      <c r="F19" s="22">
        <v>0.86</v>
      </c>
      <c r="G19" s="22">
        <v>30.53</v>
      </c>
      <c r="H19" s="22">
        <v>154.08000000000001</v>
      </c>
      <c r="I19" s="22">
        <v>19.440000000000001</v>
      </c>
      <c r="J19" s="22">
        <v>33.119999999999997</v>
      </c>
      <c r="K19" s="22">
        <v>2.52</v>
      </c>
      <c r="L19" s="22">
        <v>0</v>
      </c>
    </row>
    <row r="20" spans="1:12" s="11" customFormat="1" ht="15" customHeight="1">
      <c r="A20" s="27"/>
      <c r="B20" s="27"/>
      <c r="C20" s="27" t="s">
        <v>60</v>
      </c>
      <c r="D20" s="8">
        <v>20</v>
      </c>
      <c r="E20" s="22">
        <v>0.16</v>
      </c>
      <c r="F20" s="22">
        <v>0.02</v>
      </c>
      <c r="G20" s="22">
        <v>15.96</v>
      </c>
      <c r="H20" s="22">
        <v>64.8</v>
      </c>
      <c r="I20" s="25">
        <v>4.2</v>
      </c>
      <c r="J20" s="25">
        <v>1.4</v>
      </c>
      <c r="K20" s="25">
        <v>0.32</v>
      </c>
      <c r="L20" s="23">
        <v>0</v>
      </c>
    </row>
    <row r="21" spans="1:12" s="2" customFormat="1" ht="15" customHeight="1">
      <c r="A21" s="55" t="s">
        <v>35</v>
      </c>
      <c r="B21" s="55"/>
      <c r="C21" s="55"/>
      <c r="D21" s="9"/>
      <c r="E21" s="10">
        <f t="shared" ref="E21:L21" si="1">SUM(E13:E20)</f>
        <v>30.899999999999995</v>
      </c>
      <c r="F21" s="10">
        <f t="shared" si="1"/>
        <v>27.029999999999998</v>
      </c>
      <c r="G21" s="10">
        <f t="shared" si="1"/>
        <v>134.36000000000001</v>
      </c>
      <c r="H21" s="10">
        <f t="shared" si="1"/>
        <v>909.09</v>
      </c>
      <c r="I21" s="10">
        <f t="shared" si="1"/>
        <v>188.95</v>
      </c>
      <c r="J21" s="10">
        <f t="shared" si="1"/>
        <v>158.91999999999999</v>
      </c>
      <c r="K21" s="10">
        <f t="shared" si="1"/>
        <v>7.870000000000001</v>
      </c>
      <c r="L21" s="10">
        <f t="shared" si="1"/>
        <v>28.1</v>
      </c>
    </row>
    <row r="22" spans="1:12" s="2" customFormat="1" ht="15" customHeight="1">
      <c r="A22" s="55" t="s">
        <v>36</v>
      </c>
      <c r="B22" s="55"/>
      <c r="C22" s="55"/>
      <c r="D22" s="9"/>
      <c r="E22" s="10">
        <f t="shared" ref="E22:L22" si="2">E11+E21</f>
        <v>46.58</v>
      </c>
      <c r="F22" s="10">
        <f t="shared" si="2"/>
        <v>53.749999999999993</v>
      </c>
      <c r="G22" s="10">
        <f t="shared" si="2"/>
        <v>232.50000000000003</v>
      </c>
      <c r="H22" s="10">
        <f t="shared" si="2"/>
        <v>1611.47</v>
      </c>
      <c r="I22" s="10">
        <f t="shared" si="2"/>
        <v>427.25</v>
      </c>
      <c r="J22" s="10">
        <f t="shared" si="2"/>
        <v>282.12</v>
      </c>
      <c r="K22" s="10">
        <f t="shared" si="2"/>
        <v>11.23</v>
      </c>
      <c r="L22" s="10">
        <f t="shared" si="2"/>
        <v>39.94</v>
      </c>
    </row>
    <row r="23" spans="1:12" ht="15" customHeight="1">
      <c r="A23" s="39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67"/>
    </row>
    <row r="24" spans="1:12" s="11" customFormat="1" ht="15" customHeight="1">
      <c r="A24" s="50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68"/>
    </row>
    <row r="25" spans="1:12" s="11" customFormat="1" ht="15" customHeight="1">
      <c r="A25" s="20" t="s">
        <v>105</v>
      </c>
      <c r="B25" s="20">
        <v>265</v>
      </c>
      <c r="C25" s="21" t="s">
        <v>90</v>
      </c>
      <c r="D25" s="5">
        <v>200</v>
      </c>
      <c r="E25" s="22">
        <v>13.6</v>
      </c>
      <c r="F25" s="22">
        <v>6.3</v>
      </c>
      <c r="G25" s="22">
        <v>40.4</v>
      </c>
      <c r="H25" s="22">
        <v>273</v>
      </c>
      <c r="I25" s="25">
        <v>157.9</v>
      </c>
      <c r="J25" s="25">
        <v>25.1</v>
      </c>
      <c r="K25" s="25">
        <v>1.59</v>
      </c>
      <c r="L25" s="8">
        <v>0.4</v>
      </c>
    </row>
    <row r="26" spans="1:12" s="11" customFormat="1" ht="15" customHeight="1">
      <c r="A26" s="20"/>
      <c r="B26" s="20"/>
      <c r="C26" s="21" t="s">
        <v>59</v>
      </c>
      <c r="D26" s="5">
        <v>30</v>
      </c>
      <c r="E26" s="22">
        <v>6.96</v>
      </c>
      <c r="F26" s="22">
        <v>8.85</v>
      </c>
      <c r="G26" s="22">
        <v>0</v>
      </c>
      <c r="H26" s="22">
        <v>107.4</v>
      </c>
      <c r="I26" s="23">
        <v>264.27</v>
      </c>
      <c r="J26" s="23">
        <v>10.5</v>
      </c>
      <c r="K26" s="23">
        <v>0.3</v>
      </c>
      <c r="L26" s="8">
        <v>0.21</v>
      </c>
    </row>
    <row r="27" spans="1:12" s="11" customFormat="1" ht="15" customHeight="1">
      <c r="A27" s="20" t="s">
        <v>105</v>
      </c>
      <c r="B27" s="20">
        <v>459</v>
      </c>
      <c r="C27" s="21" t="s">
        <v>17</v>
      </c>
      <c r="D27" s="5">
        <v>200</v>
      </c>
      <c r="E27" s="22">
        <v>0.3</v>
      </c>
      <c r="F27" s="22">
        <v>0.1</v>
      </c>
      <c r="G27" s="22">
        <v>9.5</v>
      </c>
      <c r="H27" s="22">
        <v>40</v>
      </c>
      <c r="I27" s="25">
        <v>7.9</v>
      </c>
      <c r="J27" s="25">
        <v>5</v>
      </c>
      <c r="K27" s="25">
        <v>0.87</v>
      </c>
      <c r="L27" s="23">
        <v>1</v>
      </c>
    </row>
    <row r="28" spans="1:12" s="11" customFormat="1" ht="15" customHeight="1">
      <c r="A28" s="20"/>
      <c r="B28" s="20"/>
      <c r="C28" s="21" t="s">
        <v>112</v>
      </c>
      <c r="D28" s="5">
        <v>80</v>
      </c>
      <c r="E28" s="22">
        <v>6.16</v>
      </c>
      <c r="F28" s="22">
        <v>2.4</v>
      </c>
      <c r="G28" s="22">
        <v>39.840000000000003</v>
      </c>
      <c r="H28" s="22">
        <v>209.6</v>
      </c>
      <c r="I28" s="22">
        <v>17.600000000000001</v>
      </c>
      <c r="J28" s="22">
        <v>26.4</v>
      </c>
      <c r="K28" s="22">
        <v>1.6</v>
      </c>
      <c r="L28" s="22">
        <v>0</v>
      </c>
    </row>
    <row r="29" spans="1:12" s="11" customFormat="1" ht="15" customHeight="1">
      <c r="A29" s="20"/>
      <c r="B29" s="20"/>
      <c r="C29" s="21" t="s">
        <v>93</v>
      </c>
      <c r="D29" s="5">
        <v>100</v>
      </c>
      <c r="E29" s="22">
        <v>0.9</v>
      </c>
      <c r="F29" s="22">
        <v>0.2</v>
      </c>
      <c r="G29" s="22">
        <v>8.1</v>
      </c>
      <c r="H29" s="22">
        <v>40</v>
      </c>
      <c r="I29" s="25">
        <v>34</v>
      </c>
      <c r="J29" s="25">
        <v>13</v>
      </c>
      <c r="K29" s="25">
        <v>0.3</v>
      </c>
      <c r="L29" s="23">
        <v>60</v>
      </c>
    </row>
    <row r="30" spans="1:12" s="12" customFormat="1" ht="15" customHeight="1">
      <c r="A30" s="56" t="s">
        <v>37</v>
      </c>
      <c r="B30" s="56"/>
      <c r="C30" s="56"/>
      <c r="D30" s="6"/>
      <c r="E30" s="7">
        <f t="shared" ref="E30:L30" si="3">SUM(E25:E29)</f>
        <v>27.919999999999998</v>
      </c>
      <c r="F30" s="7">
        <f t="shared" si="3"/>
        <v>17.849999999999998</v>
      </c>
      <c r="G30" s="7">
        <f t="shared" si="3"/>
        <v>97.84</v>
      </c>
      <c r="H30" s="7">
        <f t="shared" si="3"/>
        <v>670</v>
      </c>
      <c r="I30" s="7">
        <f t="shared" si="3"/>
        <v>481.66999999999996</v>
      </c>
      <c r="J30" s="7">
        <f t="shared" si="3"/>
        <v>80</v>
      </c>
      <c r="K30" s="7">
        <f t="shared" si="3"/>
        <v>4.66</v>
      </c>
      <c r="L30" s="7">
        <f t="shared" si="3"/>
        <v>61.61</v>
      </c>
    </row>
    <row r="31" spans="1:12" s="11" customFormat="1" ht="15" customHeight="1">
      <c r="A31" s="53" t="s">
        <v>33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69"/>
    </row>
    <row r="32" spans="1:12" s="11" customFormat="1" ht="15" customHeight="1">
      <c r="A32" s="20" t="s">
        <v>105</v>
      </c>
      <c r="B32" s="8">
        <v>20</v>
      </c>
      <c r="C32" s="28" t="s">
        <v>109</v>
      </c>
      <c r="D32" s="8">
        <v>100</v>
      </c>
      <c r="E32" s="23">
        <v>1.2</v>
      </c>
      <c r="F32" s="23">
        <v>6.2</v>
      </c>
      <c r="G32" s="23">
        <v>4.5</v>
      </c>
      <c r="H32" s="23">
        <v>78</v>
      </c>
      <c r="I32" s="23">
        <v>15</v>
      </c>
      <c r="J32" s="23">
        <v>16</v>
      </c>
      <c r="K32" s="23">
        <v>0.8</v>
      </c>
      <c r="L32" s="8">
        <v>52.4</v>
      </c>
    </row>
    <row r="33" spans="1:12" s="11" customFormat="1" ht="15" customHeight="1">
      <c r="A33" s="20" t="s">
        <v>105</v>
      </c>
      <c r="B33" s="8">
        <v>117</v>
      </c>
      <c r="C33" s="28" t="s">
        <v>61</v>
      </c>
      <c r="D33" s="8">
        <v>250</v>
      </c>
      <c r="E33" s="23">
        <v>1.73</v>
      </c>
      <c r="F33" s="23">
        <v>4.53</v>
      </c>
      <c r="G33" s="23">
        <v>8.9499999999999993</v>
      </c>
      <c r="H33" s="23">
        <v>83.25</v>
      </c>
      <c r="I33" s="23">
        <v>29.1</v>
      </c>
      <c r="J33" s="23">
        <v>21.68</v>
      </c>
      <c r="K33" s="23">
        <v>0.83</v>
      </c>
      <c r="L33" s="8">
        <v>8.85</v>
      </c>
    </row>
    <row r="34" spans="1:12" s="11" customFormat="1" ht="15" customHeight="1">
      <c r="A34" s="20" t="s">
        <v>105</v>
      </c>
      <c r="B34" s="8">
        <v>307</v>
      </c>
      <c r="C34" s="28" t="s">
        <v>26</v>
      </c>
      <c r="D34" s="8">
        <v>100</v>
      </c>
      <c r="E34" s="23">
        <v>12.27</v>
      </c>
      <c r="F34" s="23">
        <v>1.87</v>
      </c>
      <c r="G34" s="23">
        <v>15.73</v>
      </c>
      <c r="H34" s="23">
        <v>129.33000000000001</v>
      </c>
      <c r="I34" s="23">
        <v>66.13</v>
      </c>
      <c r="J34" s="23">
        <v>26.8</v>
      </c>
      <c r="K34" s="23">
        <v>0.96</v>
      </c>
      <c r="L34" s="23">
        <v>0.4</v>
      </c>
    </row>
    <row r="35" spans="1:12" s="11" customFormat="1" ht="15" customHeight="1">
      <c r="A35" s="20" t="s">
        <v>105</v>
      </c>
      <c r="B35" s="8">
        <v>385</v>
      </c>
      <c r="C35" s="28" t="s">
        <v>62</v>
      </c>
      <c r="D35" s="8">
        <v>180</v>
      </c>
      <c r="E35" s="23">
        <v>4.1900000000000004</v>
      </c>
      <c r="F35" s="23">
        <v>6.48</v>
      </c>
      <c r="G35" s="23">
        <v>34.22</v>
      </c>
      <c r="H35" s="23">
        <v>212.04</v>
      </c>
      <c r="I35" s="23">
        <v>3.26</v>
      </c>
      <c r="J35" s="23">
        <v>21.89</v>
      </c>
      <c r="K35" s="23">
        <v>0.03</v>
      </c>
      <c r="L35" s="23">
        <v>0</v>
      </c>
    </row>
    <row r="36" spans="1:12" s="11" customFormat="1" ht="15" customHeight="1">
      <c r="A36" s="20" t="s">
        <v>105</v>
      </c>
      <c r="B36" s="8">
        <v>419</v>
      </c>
      <c r="C36" s="28" t="s">
        <v>110</v>
      </c>
      <c r="D36" s="8">
        <v>30</v>
      </c>
      <c r="E36" s="23">
        <v>0.33</v>
      </c>
      <c r="F36" s="23">
        <v>0.98</v>
      </c>
      <c r="G36" s="23">
        <v>1.37</v>
      </c>
      <c r="H36" s="23">
        <v>15.69</v>
      </c>
      <c r="I36" s="23">
        <v>2.6</v>
      </c>
      <c r="J36" s="23">
        <v>2.2999999999999998</v>
      </c>
      <c r="K36" s="23">
        <v>0.12</v>
      </c>
      <c r="L36" s="23">
        <v>0.47</v>
      </c>
    </row>
    <row r="37" spans="1:12" s="11" customFormat="1" ht="15" customHeight="1">
      <c r="A37" s="20" t="s">
        <v>105</v>
      </c>
      <c r="B37" s="8">
        <v>496</v>
      </c>
      <c r="C37" s="28" t="s">
        <v>18</v>
      </c>
      <c r="D37" s="8">
        <v>200</v>
      </c>
      <c r="E37" s="23">
        <v>0.7</v>
      </c>
      <c r="F37" s="23">
        <v>0.3</v>
      </c>
      <c r="G37" s="23">
        <v>18.3</v>
      </c>
      <c r="H37" s="23">
        <v>78</v>
      </c>
      <c r="I37" s="23">
        <v>11.9</v>
      </c>
      <c r="J37" s="23">
        <v>3.2</v>
      </c>
      <c r="K37" s="23">
        <v>0.61</v>
      </c>
      <c r="L37" s="23">
        <v>80</v>
      </c>
    </row>
    <row r="38" spans="1:12" s="11" customFormat="1" ht="15" customHeight="1">
      <c r="A38" s="27"/>
      <c r="B38" s="8"/>
      <c r="C38" s="21" t="s">
        <v>11</v>
      </c>
      <c r="D38" s="8">
        <v>40</v>
      </c>
      <c r="E38" s="23">
        <v>3.04</v>
      </c>
      <c r="F38" s="23">
        <v>0.32</v>
      </c>
      <c r="G38" s="23">
        <v>19.440000000000001</v>
      </c>
      <c r="H38" s="23">
        <v>95.2</v>
      </c>
      <c r="I38" s="23">
        <v>8</v>
      </c>
      <c r="J38" s="23">
        <v>5.6</v>
      </c>
      <c r="K38" s="23">
        <v>0.44</v>
      </c>
      <c r="L38" s="23">
        <v>0</v>
      </c>
    </row>
    <row r="39" spans="1:12" s="11" customFormat="1" ht="15" customHeight="1">
      <c r="A39" s="27"/>
      <c r="B39" s="27"/>
      <c r="C39" s="27" t="s">
        <v>52</v>
      </c>
      <c r="D39" s="8">
        <v>72</v>
      </c>
      <c r="E39" s="22">
        <v>4.97</v>
      </c>
      <c r="F39" s="22">
        <v>0.86</v>
      </c>
      <c r="G39" s="22">
        <v>30.53</v>
      </c>
      <c r="H39" s="22">
        <v>154.08000000000001</v>
      </c>
      <c r="I39" s="22">
        <v>19.440000000000001</v>
      </c>
      <c r="J39" s="22">
        <v>33.119999999999997</v>
      </c>
      <c r="K39" s="22">
        <v>2.52</v>
      </c>
      <c r="L39" s="22">
        <v>0</v>
      </c>
    </row>
    <row r="40" spans="1:12" s="12" customFormat="1" ht="15" customHeight="1">
      <c r="A40" s="57" t="s">
        <v>35</v>
      </c>
      <c r="B40" s="57"/>
      <c r="C40" s="57"/>
      <c r="D40" s="9"/>
      <c r="E40" s="10">
        <f t="shared" ref="E40:L40" si="4">SUM(E32:E39)</f>
        <v>28.429999999999996</v>
      </c>
      <c r="F40" s="10">
        <f t="shared" si="4"/>
        <v>21.540000000000003</v>
      </c>
      <c r="G40" s="10">
        <f t="shared" si="4"/>
        <v>133.04</v>
      </c>
      <c r="H40" s="10">
        <f t="shared" si="4"/>
        <v>845.59000000000015</v>
      </c>
      <c r="I40" s="10">
        <f t="shared" si="4"/>
        <v>155.43</v>
      </c>
      <c r="J40" s="10">
        <f t="shared" si="4"/>
        <v>130.59</v>
      </c>
      <c r="K40" s="10">
        <f t="shared" si="4"/>
        <v>6.31</v>
      </c>
      <c r="L40" s="10">
        <f t="shared" si="4"/>
        <v>142.12</v>
      </c>
    </row>
    <row r="41" spans="1:12" s="12" customFormat="1" ht="15" customHeight="1">
      <c r="A41" s="55" t="s">
        <v>36</v>
      </c>
      <c r="B41" s="55"/>
      <c r="C41" s="55"/>
      <c r="D41" s="9"/>
      <c r="E41" s="10">
        <f t="shared" ref="E41:L41" si="5">E30+E40</f>
        <v>56.349999999999994</v>
      </c>
      <c r="F41" s="10">
        <f t="shared" si="5"/>
        <v>39.39</v>
      </c>
      <c r="G41" s="10">
        <f t="shared" si="5"/>
        <v>230.88</v>
      </c>
      <c r="H41" s="10">
        <f t="shared" si="5"/>
        <v>1515.5900000000001</v>
      </c>
      <c r="I41" s="10">
        <f t="shared" si="5"/>
        <v>637.09999999999991</v>
      </c>
      <c r="J41" s="10">
        <f t="shared" si="5"/>
        <v>210.59</v>
      </c>
      <c r="K41" s="10">
        <f t="shared" si="5"/>
        <v>10.969999999999999</v>
      </c>
      <c r="L41" s="10">
        <f t="shared" si="5"/>
        <v>203.73000000000002</v>
      </c>
    </row>
    <row r="42" spans="1:12" s="11" customFormat="1" ht="15" customHeight="1">
      <c r="A42" s="39" t="s">
        <v>41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67"/>
    </row>
    <row r="43" spans="1:12" s="11" customFormat="1" ht="15" customHeight="1">
      <c r="A43" s="50" t="s">
        <v>34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68"/>
    </row>
    <row r="44" spans="1:12" s="11" customFormat="1" ht="15" customHeight="1">
      <c r="A44" s="20" t="s">
        <v>105</v>
      </c>
      <c r="B44" s="5">
        <v>233</v>
      </c>
      <c r="C44" s="30" t="s">
        <v>23</v>
      </c>
      <c r="D44" s="5">
        <v>200</v>
      </c>
      <c r="E44" s="22">
        <v>6</v>
      </c>
      <c r="F44" s="22">
        <v>6.86</v>
      </c>
      <c r="G44" s="22">
        <v>28.54</v>
      </c>
      <c r="H44" s="22">
        <v>199.8</v>
      </c>
      <c r="I44" s="22">
        <v>119.74</v>
      </c>
      <c r="J44" s="22">
        <v>37.1</v>
      </c>
      <c r="K44" s="22">
        <v>0.94</v>
      </c>
      <c r="L44" s="8">
        <v>1.18</v>
      </c>
    </row>
    <row r="45" spans="1:12" s="11" customFormat="1" ht="15" customHeight="1">
      <c r="A45" s="20"/>
      <c r="B45" s="20"/>
      <c r="C45" s="21" t="s">
        <v>108</v>
      </c>
      <c r="D45" s="5">
        <v>150</v>
      </c>
      <c r="E45" s="22">
        <v>4.05</v>
      </c>
      <c r="F45" s="22">
        <v>3.75</v>
      </c>
      <c r="G45" s="22">
        <v>16.2</v>
      </c>
      <c r="H45" s="22">
        <v>118.5</v>
      </c>
      <c r="I45" s="23">
        <v>181.5</v>
      </c>
      <c r="J45" s="23">
        <v>22.5</v>
      </c>
      <c r="K45" s="23">
        <v>0.15</v>
      </c>
      <c r="L45" s="8">
        <v>1.35</v>
      </c>
    </row>
    <row r="46" spans="1:12" s="11" customFormat="1" ht="15" customHeight="1">
      <c r="A46" s="20"/>
      <c r="B46" s="20"/>
      <c r="C46" s="21" t="s">
        <v>4</v>
      </c>
      <c r="D46" s="5">
        <v>20</v>
      </c>
      <c r="E46" s="22">
        <v>0.16</v>
      </c>
      <c r="F46" s="22">
        <v>14.5</v>
      </c>
      <c r="G46" s="22">
        <v>0.26</v>
      </c>
      <c r="H46" s="22">
        <v>132.18</v>
      </c>
      <c r="I46" s="23">
        <v>0.48</v>
      </c>
      <c r="J46" s="23">
        <v>0</v>
      </c>
      <c r="K46" s="23">
        <v>0</v>
      </c>
      <c r="L46" s="23">
        <v>0</v>
      </c>
    </row>
    <row r="47" spans="1:12" s="11" customFormat="1" ht="15" customHeight="1">
      <c r="A47" s="20" t="s">
        <v>105</v>
      </c>
      <c r="B47" s="20">
        <v>462</v>
      </c>
      <c r="C47" s="21" t="s">
        <v>7</v>
      </c>
      <c r="D47" s="5">
        <v>200</v>
      </c>
      <c r="E47" s="22">
        <v>3.3</v>
      </c>
      <c r="F47" s="22">
        <v>2.9</v>
      </c>
      <c r="G47" s="22">
        <v>13.8</v>
      </c>
      <c r="H47" s="22">
        <v>94</v>
      </c>
      <c r="I47" s="25">
        <v>111.3</v>
      </c>
      <c r="J47" s="25">
        <v>22.3</v>
      </c>
      <c r="K47" s="25">
        <v>0.65</v>
      </c>
      <c r="L47" s="23">
        <v>0.7</v>
      </c>
    </row>
    <row r="48" spans="1:12" s="11" customFormat="1" ht="15" customHeight="1">
      <c r="A48" s="20"/>
      <c r="B48" s="20"/>
      <c r="C48" s="21" t="s">
        <v>112</v>
      </c>
      <c r="D48" s="5">
        <v>80</v>
      </c>
      <c r="E48" s="22">
        <v>6.16</v>
      </c>
      <c r="F48" s="22">
        <v>2.4</v>
      </c>
      <c r="G48" s="22">
        <v>39.840000000000003</v>
      </c>
      <c r="H48" s="22">
        <v>209.6</v>
      </c>
      <c r="I48" s="22">
        <v>17.600000000000001</v>
      </c>
      <c r="J48" s="22">
        <v>26.4</v>
      </c>
      <c r="K48" s="22">
        <v>1.6</v>
      </c>
      <c r="L48" s="22">
        <v>0</v>
      </c>
    </row>
    <row r="49" spans="1:12" s="11" customFormat="1" ht="15" customHeight="1">
      <c r="A49" s="20"/>
      <c r="B49" s="20"/>
      <c r="C49" s="21" t="s">
        <v>92</v>
      </c>
      <c r="D49" s="5">
        <v>100</v>
      </c>
      <c r="E49" s="22">
        <v>0.8</v>
      </c>
      <c r="F49" s="22">
        <v>0.3</v>
      </c>
      <c r="G49" s="22">
        <v>8.1</v>
      </c>
      <c r="H49" s="22">
        <v>40</v>
      </c>
      <c r="I49" s="25">
        <v>35</v>
      </c>
      <c r="J49" s="25">
        <v>11</v>
      </c>
      <c r="K49" s="25">
        <v>0.1</v>
      </c>
      <c r="L49" s="23">
        <v>38</v>
      </c>
    </row>
    <row r="50" spans="1:12" s="12" customFormat="1" ht="15" customHeight="1">
      <c r="A50" s="52" t="s">
        <v>37</v>
      </c>
      <c r="B50" s="52"/>
      <c r="C50" s="52"/>
      <c r="D50" s="6"/>
      <c r="E50" s="7">
        <f t="shared" ref="E50:L50" si="6">SUM(E44:E49)</f>
        <v>20.470000000000002</v>
      </c>
      <c r="F50" s="7">
        <f t="shared" si="6"/>
        <v>30.709999999999997</v>
      </c>
      <c r="G50" s="7">
        <f t="shared" si="6"/>
        <v>106.74</v>
      </c>
      <c r="H50" s="7">
        <f t="shared" si="6"/>
        <v>794.08</v>
      </c>
      <c r="I50" s="7">
        <f t="shared" si="6"/>
        <v>465.62000000000006</v>
      </c>
      <c r="J50" s="7">
        <f t="shared" si="6"/>
        <v>119.30000000000001</v>
      </c>
      <c r="K50" s="7">
        <f t="shared" si="6"/>
        <v>3.44</v>
      </c>
      <c r="L50" s="7">
        <f t="shared" si="6"/>
        <v>41.230000000000004</v>
      </c>
    </row>
    <row r="51" spans="1:12" s="11" customFormat="1" ht="15" customHeight="1">
      <c r="A51" s="53" t="s">
        <v>33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69"/>
    </row>
    <row r="52" spans="1:12" s="11" customFormat="1" ht="15" customHeight="1">
      <c r="A52" s="20" t="s">
        <v>105</v>
      </c>
      <c r="B52" s="8">
        <v>18</v>
      </c>
      <c r="C52" s="28" t="s">
        <v>24</v>
      </c>
      <c r="D52" s="8">
        <v>100</v>
      </c>
      <c r="E52" s="23">
        <v>1</v>
      </c>
      <c r="F52" s="23">
        <v>6.2</v>
      </c>
      <c r="G52" s="23">
        <v>3.6</v>
      </c>
      <c r="H52" s="23">
        <v>74</v>
      </c>
      <c r="I52" s="23">
        <v>18</v>
      </c>
      <c r="J52" s="23">
        <v>17</v>
      </c>
      <c r="K52" s="23">
        <v>0.7</v>
      </c>
      <c r="L52" s="8">
        <v>13.8</v>
      </c>
    </row>
    <row r="53" spans="1:12" s="11" customFormat="1" ht="15" customHeight="1">
      <c r="A53" s="20" t="s">
        <v>105</v>
      </c>
      <c r="B53" s="8">
        <v>95</v>
      </c>
      <c r="C53" s="28" t="s">
        <v>63</v>
      </c>
      <c r="D53" s="8">
        <v>250</v>
      </c>
      <c r="E53" s="23">
        <v>1.8</v>
      </c>
      <c r="F53" s="23">
        <v>4.43</v>
      </c>
      <c r="G53" s="23">
        <v>7.15</v>
      </c>
      <c r="H53" s="23">
        <v>75.63</v>
      </c>
      <c r="I53" s="23">
        <v>40.880000000000003</v>
      </c>
      <c r="J53" s="23">
        <v>25.68</v>
      </c>
      <c r="K53" s="23">
        <v>1.22</v>
      </c>
      <c r="L53" s="8">
        <v>7.48</v>
      </c>
    </row>
    <row r="54" spans="1:12" s="11" customFormat="1" ht="15" customHeight="1">
      <c r="A54" s="20" t="s">
        <v>105</v>
      </c>
      <c r="B54" s="8">
        <v>334</v>
      </c>
      <c r="C54" s="28" t="s">
        <v>64</v>
      </c>
      <c r="D54" s="8">
        <v>250</v>
      </c>
      <c r="E54" s="23">
        <v>27.13</v>
      </c>
      <c r="F54" s="23">
        <v>19.88</v>
      </c>
      <c r="G54" s="23">
        <v>22.38</v>
      </c>
      <c r="H54" s="23">
        <v>376.25</v>
      </c>
      <c r="I54" s="23">
        <v>39.25</v>
      </c>
      <c r="J54" s="23">
        <v>57.38</v>
      </c>
      <c r="K54" s="23">
        <v>4.41</v>
      </c>
      <c r="L54" s="8">
        <v>14.5</v>
      </c>
    </row>
    <row r="55" spans="1:12" s="11" customFormat="1" ht="15" customHeight="1">
      <c r="A55" s="20" t="s">
        <v>105</v>
      </c>
      <c r="B55" s="8">
        <v>488</v>
      </c>
      <c r="C55" s="28" t="s">
        <v>100</v>
      </c>
      <c r="D55" s="8">
        <v>200</v>
      </c>
      <c r="E55" s="23">
        <v>0.5</v>
      </c>
      <c r="F55" s="23">
        <v>0.2</v>
      </c>
      <c r="G55" s="23">
        <v>15.6</v>
      </c>
      <c r="H55" s="23">
        <v>67</v>
      </c>
      <c r="I55" s="23">
        <v>19.100000000000001</v>
      </c>
      <c r="J55" s="23">
        <v>8</v>
      </c>
      <c r="K55" s="23">
        <v>0.93</v>
      </c>
      <c r="L55" s="8">
        <v>9.1</v>
      </c>
    </row>
    <row r="56" spans="1:12" s="11" customFormat="1" ht="15" customHeight="1">
      <c r="A56" s="27"/>
      <c r="B56" s="8"/>
      <c r="C56" s="21" t="s">
        <v>11</v>
      </c>
      <c r="D56" s="8">
        <v>40</v>
      </c>
      <c r="E56" s="23">
        <v>3.04</v>
      </c>
      <c r="F56" s="23">
        <v>0.32</v>
      </c>
      <c r="G56" s="23">
        <v>19.440000000000001</v>
      </c>
      <c r="H56" s="23">
        <v>95.2</v>
      </c>
      <c r="I56" s="23">
        <v>8</v>
      </c>
      <c r="J56" s="23">
        <v>5.6</v>
      </c>
      <c r="K56" s="23">
        <v>0.44</v>
      </c>
      <c r="L56" s="23">
        <v>0</v>
      </c>
    </row>
    <row r="57" spans="1:12" s="11" customFormat="1" ht="15" customHeight="1">
      <c r="A57" s="27"/>
      <c r="B57" s="27"/>
      <c r="C57" s="27" t="s">
        <v>52</v>
      </c>
      <c r="D57" s="8">
        <v>72</v>
      </c>
      <c r="E57" s="22">
        <v>4.97</v>
      </c>
      <c r="F57" s="22">
        <v>0.86</v>
      </c>
      <c r="G57" s="22">
        <v>30.53</v>
      </c>
      <c r="H57" s="22">
        <v>154.08000000000001</v>
      </c>
      <c r="I57" s="22">
        <v>19.440000000000001</v>
      </c>
      <c r="J57" s="22">
        <v>33.119999999999997</v>
      </c>
      <c r="K57" s="22">
        <v>2.52</v>
      </c>
      <c r="L57" s="22">
        <v>0</v>
      </c>
    </row>
    <row r="58" spans="1:12" s="12" customFormat="1" ht="15" customHeight="1">
      <c r="A58" s="55" t="s">
        <v>35</v>
      </c>
      <c r="B58" s="55"/>
      <c r="C58" s="55"/>
      <c r="D58" s="9"/>
      <c r="E58" s="10">
        <f t="shared" ref="E58:L58" si="7">SUM(E52:E57)</f>
        <v>38.44</v>
      </c>
      <c r="F58" s="10">
        <f t="shared" si="7"/>
        <v>31.889999999999997</v>
      </c>
      <c r="G58" s="10">
        <f t="shared" si="7"/>
        <v>98.7</v>
      </c>
      <c r="H58" s="10">
        <f t="shared" si="7"/>
        <v>842.16000000000008</v>
      </c>
      <c r="I58" s="10">
        <f t="shared" si="7"/>
        <v>144.66999999999999</v>
      </c>
      <c r="J58" s="10">
        <f t="shared" si="7"/>
        <v>146.78</v>
      </c>
      <c r="K58" s="10">
        <f t="shared" si="7"/>
        <v>10.220000000000001</v>
      </c>
      <c r="L58" s="10">
        <f t="shared" si="7"/>
        <v>44.88</v>
      </c>
    </row>
    <row r="59" spans="1:12" s="12" customFormat="1" ht="15" customHeight="1">
      <c r="A59" s="55" t="s">
        <v>36</v>
      </c>
      <c r="B59" s="55"/>
      <c r="C59" s="55"/>
      <c r="D59" s="9"/>
      <c r="E59" s="10">
        <f t="shared" ref="E59:L59" si="8">E50+E58</f>
        <v>58.91</v>
      </c>
      <c r="F59" s="10">
        <f t="shared" si="8"/>
        <v>62.599999999999994</v>
      </c>
      <c r="G59" s="10">
        <f t="shared" si="8"/>
        <v>205.44</v>
      </c>
      <c r="H59" s="10">
        <f t="shared" si="8"/>
        <v>1636.2400000000002</v>
      </c>
      <c r="I59" s="10">
        <f t="shared" si="8"/>
        <v>610.29000000000008</v>
      </c>
      <c r="J59" s="10">
        <f t="shared" si="8"/>
        <v>266.08000000000004</v>
      </c>
      <c r="K59" s="10">
        <f t="shared" si="8"/>
        <v>13.66</v>
      </c>
      <c r="L59" s="10">
        <f t="shared" si="8"/>
        <v>86.110000000000014</v>
      </c>
    </row>
    <row r="60" spans="1:12" s="11" customFormat="1" ht="15" customHeight="1">
      <c r="A60" s="39" t="s">
        <v>42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67"/>
    </row>
    <row r="61" spans="1:12" s="11" customFormat="1" ht="15" customHeight="1">
      <c r="A61" s="50" t="s">
        <v>34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68"/>
    </row>
    <row r="62" spans="1:12" s="11" customFormat="1" ht="15" customHeight="1">
      <c r="A62" s="20" t="s">
        <v>105</v>
      </c>
      <c r="B62" s="5">
        <v>231</v>
      </c>
      <c r="C62" s="21" t="s">
        <v>89</v>
      </c>
      <c r="D62" s="5">
        <v>200</v>
      </c>
      <c r="E62" s="22">
        <v>5.36</v>
      </c>
      <c r="F62" s="22">
        <v>6.48</v>
      </c>
      <c r="G62" s="22">
        <v>30.42</v>
      </c>
      <c r="H62" s="22">
        <v>201.4</v>
      </c>
      <c r="I62" s="22">
        <v>129.58000000000001</v>
      </c>
      <c r="J62" s="22">
        <v>22.94</v>
      </c>
      <c r="K62" s="22">
        <v>0.95</v>
      </c>
      <c r="L62" s="8">
        <v>1.3</v>
      </c>
    </row>
    <row r="63" spans="1:12" s="11" customFormat="1" ht="15" customHeight="1">
      <c r="A63" s="20"/>
      <c r="B63" s="20"/>
      <c r="C63" s="21" t="s">
        <v>4</v>
      </c>
      <c r="D63" s="5">
        <v>20</v>
      </c>
      <c r="E63" s="22">
        <v>0.16</v>
      </c>
      <c r="F63" s="22">
        <v>14.5</v>
      </c>
      <c r="G63" s="22">
        <v>0.26</v>
      </c>
      <c r="H63" s="22">
        <v>132.18</v>
      </c>
      <c r="I63" s="23">
        <v>0.48</v>
      </c>
      <c r="J63" s="23">
        <v>0</v>
      </c>
      <c r="K63" s="23">
        <v>0</v>
      </c>
      <c r="L63" s="23">
        <v>0</v>
      </c>
    </row>
    <row r="64" spans="1:12" s="11" customFormat="1" ht="15" customHeight="1">
      <c r="A64" s="20" t="s">
        <v>105</v>
      </c>
      <c r="B64" s="20">
        <v>464</v>
      </c>
      <c r="C64" s="21" t="s">
        <v>19</v>
      </c>
      <c r="D64" s="5">
        <v>200</v>
      </c>
      <c r="E64" s="22">
        <v>1.4</v>
      </c>
      <c r="F64" s="22">
        <v>1.2</v>
      </c>
      <c r="G64" s="22">
        <v>11.4</v>
      </c>
      <c r="H64" s="22">
        <v>63</v>
      </c>
      <c r="I64" s="25">
        <v>54.3</v>
      </c>
      <c r="J64" s="25">
        <v>6.3</v>
      </c>
      <c r="K64" s="25">
        <v>7.0000000000000007E-2</v>
      </c>
      <c r="L64" s="23">
        <v>0.3</v>
      </c>
    </row>
    <row r="65" spans="1:12" s="11" customFormat="1" ht="15" customHeight="1">
      <c r="A65" s="20"/>
      <c r="B65" s="20"/>
      <c r="C65" s="21" t="s">
        <v>112</v>
      </c>
      <c r="D65" s="5">
        <v>80</v>
      </c>
      <c r="E65" s="22">
        <v>6.16</v>
      </c>
      <c r="F65" s="22">
        <v>2.4</v>
      </c>
      <c r="G65" s="22">
        <v>39.840000000000003</v>
      </c>
      <c r="H65" s="22">
        <v>209.6</v>
      </c>
      <c r="I65" s="22">
        <v>17.600000000000001</v>
      </c>
      <c r="J65" s="22">
        <v>26.4</v>
      </c>
      <c r="K65" s="22">
        <v>1.6</v>
      </c>
      <c r="L65" s="22">
        <v>0</v>
      </c>
    </row>
    <row r="66" spans="1:12" s="11" customFormat="1" ht="15" customHeight="1">
      <c r="A66" s="20"/>
      <c r="B66" s="20"/>
      <c r="C66" s="21" t="s">
        <v>95</v>
      </c>
      <c r="D66" s="5">
        <v>100</v>
      </c>
      <c r="E66" s="22">
        <v>0.4</v>
      </c>
      <c r="F66" s="22">
        <v>0.3</v>
      </c>
      <c r="G66" s="22">
        <v>9.5</v>
      </c>
      <c r="H66" s="22">
        <v>42</v>
      </c>
      <c r="I66" s="25">
        <v>19</v>
      </c>
      <c r="J66" s="25">
        <v>12</v>
      </c>
      <c r="K66" s="25">
        <v>2.2999999999999998</v>
      </c>
      <c r="L66" s="23">
        <v>5</v>
      </c>
    </row>
    <row r="67" spans="1:12" s="11" customFormat="1" ht="15" customHeight="1">
      <c r="A67" s="20"/>
      <c r="B67" s="20"/>
      <c r="C67" s="21" t="s">
        <v>123</v>
      </c>
      <c r="D67" s="5">
        <v>40</v>
      </c>
      <c r="E67" s="22">
        <v>1.36</v>
      </c>
      <c r="F67" s="22">
        <v>12.08</v>
      </c>
      <c r="G67" s="22">
        <v>25.88</v>
      </c>
      <c r="H67" s="22">
        <v>215.6</v>
      </c>
      <c r="I67" s="25">
        <v>3.2</v>
      </c>
      <c r="J67" s="25">
        <v>0.8</v>
      </c>
      <c r="K67" s="25">
        <v>0.2</v>
      </c>
      <c r="L67" s="23">
        <v>0</v>
      </c>
    </row>
    <row r="68" spans="1:12" s="12" customFormat="1" ht="15" customHeight="1">
      <c r="A68" s="52" t="s">
        <v>37</v>
      </c>
      <c r="B68" s="52"/>
      <c r="C68" s="52"/>
      <c r="D68" s="6"/>
      <c r="E68" s="7">
        <f t="shared" ref="E68:L68" si="9">SUM(E62:E67)</f>
        <v>14.84</v>
      </c>
      <c r="F68" s="7">
        <f t="shared" si="9"/>
        <v>36.96</v>
      </c>
      <c r="G68" s="7">
        <f t="shared" si="9"/>
        <v>117.30000000000001</v>
      </c>
      <c r="H68" s="7">
        <f t="shared" si="9"/>
        <v>863.78000000000009</v>
      </c>
      <c r="I68" s="7">
        <f t="shared" si="9"/>
        <v>224.16</v>
      </c>
      <c r="J68" s="7">
        <f t="shared" si="9"/>
        <v>68.44</v>
      </c>
      <c r="K68" s="7">
        <f t="shared" si="9"/>
        <v>5.12</v>
      </c>
      <c r="L68" s="7">
        <f t="shared" si="9"/>
        <v>6.6</v>
      </c>
    </row>
    <row r="69" spans="1:12" s="11" customFormat="1" ht="15" customHeight="1">
      <c r="A69" s="53" t="s">
        <v>33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69"/>
    </row>
    <row r="70" spans="1:12" s="11" customFormat="1" ht="15" customHeight="1">
      <c r="A70" s="20" t="s">
        <v>105</v>
      </c>
      <c r="B70" s="8">
        <v>5</v>
      </c>
      <c r="C70" s="28" t="s">
        <v>20</v>
      </c>
      <c r="D70" s="8">
        <v>100</v>
      </c>
      <c r="E70" s="23">
        <v>1.3</v>
      </c>
      <c r="F70" s="23">
        <v>6.1</v>
      </c>
      <c r="G70" s="23">
        <v>2.8</v>
      </c>
      <c r="H70" s="23">
        <v>71</v>
      </c>
      <c r="I70" s="23">
        <v>35</v>
      </c>
      <c r="J70" s="23">
        <v>16</v>
      </c>
      <c r="K70" s="23">
        <v>0.6</v>
      </c>
      <c r="L70" s="8">
        <v>13.4</v>
      </c>
    </row>
    <row r="71" spans="1:12" s="11" customFormat="1" ht="15" customHeight="1">
      <c r="A71" s="20" t="s">
        <v>105</v>
      </c>
      <c r="B71" s="8">
        <v>101</v>
      </c>
      <c r="C71" s="28" t="s">
        <v>76</v>
      </c>
      <c r="D71" s="8">
        <v>250</v>
      </c>
      <c r="E71" s="23">
        <v>1.95</v>
      </c>
      <c r="F71" s="23">
        <v>5.08</v>
      </c>
      <c r="G71" s="23">
        <v>13.45</v>
      </c>
      <c r="H71" s="23">
        <v>107.25</v>
      </c>
      <c r="I71" s="23">
        <v>25.5</v>
      </c>
      <c r="J71" s="23">
        <v>25.5</v>
      </c>
      <c r="K71" s="23">
        <v>0.98</v>
      </c>
      <c r="L71" s="8">
        <v>9.8800000000000008</v>
      </c>
    </row>
    <row r="72" spans="1:12" s="11" customFormat="1" ht="15" customHeight="1">
      <c r="A72" s="20" t="s">
        <v>105</v>
      </c>
      <c r="B72" s="8">
        <v>333</v>
      </c>
      <c r="C72" s="28" t="s">
        <v>96</v>
      </c>
      <c r="D72" s="8">
        <v>100</v>
      </c>
      <c r="E72" s="23">
        <v>8.6999999999999993</v>
      </c>
      <c r="F72" s="23">
        <v>8.6</v>
      </c>
      <c r="G72" s="23">
        <v>4.2</v>
      </c>
      <c r="H72" s="23">
        <v>129</v>
      </c>
      <c r="I72" s="23">
        <v>29.1</v>
      </c>
      <c r="J72" s="23">
        <v>19.5</v>
      </c>
      <c r="K72" s="23">
        <v>1.48</v>
      </c>
      <c r="L72" s="8">
        <v>4.4000000000000004</v>
      </c>
    </row>
    <row r="73" spans="1:12" s="11" customFormat="1" ht="15" customHeight="1">
      <c r="A73" s="20" t="s">
        <v>105</v>
      </c>
      <c r="B73" s="8">
        <v>202</v>
      </c>
      <c r="C73" s="28" t="s">
        <v>28</v>
      </c>
      <c r="D73" s="8">
        <v>180</v>
      </c>
      <c r="E73" s="23">
        <v>6.75</v>
      </c>
      <c r="F73" s="23">
        <v>6.91</v>
      </c>
      <c r="G73" s="23">
        <v>6.39</v>
      </c>
      <c r="H73" s="23">
        <v>208.26</v>
      </c>
      <c r="I73" s="23">
        <v>16.899999999999999</v>
      </c>
      <c r="J73" s="23">
        <v>106.5</v>
      </c>
      <c r="K73" s="23">
        <v>3.6</v>
      </c>
      <c r="L73" s="23">
        <v>0</v>
      </c>
    </row>
    <row r="74" spans="1:12" s="11" customFormat="1" ht="15" customHeight="1">
      <c r="A74" s="20"/>
      <c r="B74" s="8"/>
      <c r="C74" s="28" t="s">
        <v>65</v>
      </c>
      <c r="D74" s="8">
        <v>200</v>
      </c>
      <c r="E74" s="23">
        <v>1</v>
      </c>
      <c r="F74" s="23">
        <v>0.2</v>
      </c>
      <c r="G74" s="23">
        <v>20.2</v>
      </c>
      <c r="H74" s="23">
        <v>86</v>
      </c>
      <c r="I74" s="23">
        <v>14</v>
      </c>
      <c r="J74" s="23">
        <v>8</v>
      </c>
      <c r="K74" s="23">
        <v>2.8</v>
      </c>
      <c r="L74" s="23">
        <v>4</v>
      </c>
    </row>
    <row r="75" spans="1:12" s="11" customFormat="1" ht="15" customHeight="1">
      <c r="A75" s="27"/>
      <c r="B75" s="8"/>
      <c r="C75" s="21" t="s">
        <v>11</v>
      </c>
      <c r="D75" s="8">
        <v>40</v>
      </c>
      <c r="E75" s="23">
        <v>3.04</v>
      </c>
      <c r="F75" s="23">
        <v>0.32</v>
      </c>
      <c r="G75" s="23">
        <v>19.440000000000001</v>
      </c>
      <c r="H75" s="23">
        <v>95.2</v>
      </c>
      <c r="I75" s="23">
        <v>8</v>
      </c>
      <c r="J75" s="23">
        <v>5.6</v>
      </c>
      <c r="K75" s="23">
        <v>0.44</v>
      </c>
      <c r="L75" s="23">
        <v>0</v>
      </c>
    </row>
    <row r="76" spans="1:12" s="11" customFormat="1" ht="15" customHeight="1">
      <c r="A76" s="27"/>
      <c r="B76" s="27"/>
      <c r="C76" s="27" t="s">
        <v>52</v>
      </c>
      <c r="D76" s="8">
        <v>72</v>
      </c>
      <c r="E76" s="22">
        <v>4.97</v>
      </c>
      <c r="F76" s="22">
        <v>0.86</v>
      </c>
      <c r="G76" s="22">
        <v>30.53</v>
      </c>
      <c r="H76" s="22">
        <v>154.08000000000001</v>
      </c>
      <c r="I76" s="22">
        <v>19.440000000000001</v>
      </c>
      <c r="J76" s="22">
        <v>33.119999999999997</v>
      </c>
      <c r="K76" s="22">
        <v>2.52</v>
      </c>
      <c r="L76" s="22">
        <v>0</v>
      </c>
    </row>
    <row r="77" spans="1:12" s="12" customFormat="1" ht="15" customHeight="1">
      <c r="A77" s="55" t="s">
        <v>35</v>
      </c>
      <c r="B77" s="55"/>
      <c r="C77" s="55"/>
      <c r="D77" s="9"/>
      <c r="E77" s="10">
        <f t="shared" ref="E77:L77" si="10">SUM(E70:E76)</f>
        <v>27.709999999999997</v>
      </c>
      <c r="F77" s="10">
        <f t="shared" si="10"/>
        <v>28.07</v>
      </c>
      <c r="G77" s="10">
        <f t="shared" si="10"/>
        <v>97.01</v>
      </c>
      <c r="H77" s="10">
        <f t="shared" si="10"/>
        <v>850.79000000000008</v>
      </c>
      <c r="I77" s="10">
        <f t="shared" si="10"/>
        <v>147.94</v>
      </c>
      <c r="J77" s="10">
        <f t="shared" si="10"/>
        <v>214.22</v>
      </c>
      <c r="K77" s="10">
        <f t="shared" si="10"/>
        <v>12.42</v>
      </c>
      <c r="L77" s="10">
        <f t="shared" si="10"/>
        <v>31.68</v>
      </c>
    </row>
    <row r="78" spans="1:12" s="12" customFormat="1" ht="15" customHeight="1">
      <c r="A78" s="55" t="s">
        <v>36</v>
      </c>
      <c r="B78" s="55"/>
      <c r="C78" s="55"/>
      <c r="D78" s="9"/>
      <c r="E78" s="10">
        <f t="shared" ref="E78:L78" si="11">E68+E77</f>
        <v>42.55</v>
      </c>
      <c r="F78" s="10">
        <f t="shared" si="11"/>
        <v>65.03</v>
      </c>
      <c r="G78" s="10">
        <f t="shared" si="11"/>
        <v>214.31</v>
      </c>
      <c r="H78" s="10">
        <f t="shared" si="11"/>
        <v>1714.5700000000002</v>
      </c>
      <c r="I78" s="10">
        <f t="shared" si="11"/>
        <v>372.1</v>
      </c>
      <c r="J78" s="10">
        <f t="shared" si="11"/>
        <v>282.65999999999997</v>
      </c>
      <c r="K78" s="10">
        <f t="shared" si="11"/>
        <v>17.54</v>
      </c>
      <c r="L78" s="10">
        <f t="shared" si="11"/>
        <v>38.28</v>
      </c>
    </row>
    <row r="79" spans="1:12" s="11" customFormat="1" ht="15" customHeight="1">
      <c r="A79" s="39" t="s">
        <v>43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67"/>
    </row>
    <row r="80" spans="1:12" s="11" customFormat="1" ht="15" customHeight="1">
      <c r="A80" s="50" t="s">
        <v>34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68"/>
    </row>
    <row r="81" spans="1:12" s="11" customFormat="1" ht="15" customHeight="1">
      <c r="A81" s="20" t="s">
        <v>105</v>
      </c>
      <c r="B81" s="20">
        <v>279</v>
      </c>
      <c r="C81" s="21" t="s">
        <v>97</v>
      </c>
      <c r="D81" s="5">
        <v>200</v>
      </c>
      <c r="E81" s="22">
        <v>42.1</v>
      </c>
      <c r="F81" s="22">
        <v>12.3</v>
      </c>
      <c r="G81" s="22">
        <v>33.700000000000003</v>
      </c>
      <c r="H81" s="22">
        <v>413.3</v>
      </c>
      <c r="I81" s="25">
        <v>367</v>
      </c>
      <c r="J81" s="25">
        <v>51</v>
      </c>
      <c r="K81" s="25">
        <v>1</v>
      </c>
      <c r="L81" s="8">
        <v>1</v>
      </c>
    </row>
    <row r="82" spans="1:12" s="11" customFormat="1" ht="15" customHeight="1">
      <c r="A82" s="20"/>
      <c r="B82" s="20"/>
      <c r="C82" s="21" t="s">
        <v>66</v>
      </c>
      <c r="D82" s="5">
        <v>30</v>
      </c>
      <c r="E82" s="22">
        <v>0.12</v>
      </c>
      <c r="F82" s="22">
        <v>0</v>
      </c>
      <c r="G82" s="22">
        <v>19.5</v>
      </c>
      <c r="H82" s="22">
        <v>78.599999999999994</v>
      </c>
      <c r="I82" s="25">
        <v>4.2</v>
      </c>
      <c r="J82" s="25">
        <v>2.1</v>
      </c>
      <c r="K82" s="25">
        <v>0.39</v>
      </c>
      <c r="L82" s="8">
        <v>0.15</v>
      </c>
    </row>
    <row r="83" spans="1:12" s="11" customFormat="1" ht="15" customHeight="1">
      <c r="A83" s="20"/>
      <c r="B83" s="20"/>
      <c r="C83" s="21" t="s">
        <v>59</v>
      </c>
      <c r="D83" s="5">
        <v>30</v>
      </c>
      <c r="E83" s="22">
        <v>6.96</v>
      </c>
      <c r="F83" s="22">
        <v>8.85</v>
      </c>
      <c r="G83" s="22">
        <v>0</v>
      </c>
      <c r="H83" s="22">
        <v>107.4</v>
      </c>
      <c r="I83" s="23">
        <v>264.27</v>
      </c>
      <c r="J83" s="23">
        <v>10.5</v>
      </c>
      <c r="K83" s="23">
        <v>0.3</v>
      </c>
      <c r="L83" s="8">
        <v>0.21</v>
      </c>
    </row>
    <row r="84" spans="1:12" s="11" customFormat="1" ht="15" customHeight="1">
      <c r="A84" s="20" t="s">
        <v>105</v>
      </c>
      <c r="B84" s="20">
        <v>460</v>
      </c>
      <c r="C84" s="21" t="s">
        <v>32</v>
      </c>
      <c r="D84" s="5">
        <v>200</v>
      </c>
      <c r="E84" s="22">
        <v>1.6</v>
      </c>
      <c r="F84" s="22">
        <v>1.3</v>
      </c>
      <c r="G84" s="22">
        <v>11.5</v>
      </c>
      <c r="H84" s="22">
        <v>64</v>
      </c>
      <c r="I84" s="25">
        <v>59.1</v>
      </c>
      <c r="J84" s="25">
        <v>10.5</v>
      </c>
      <c r="K84" s="25">
        <v>0.87</v>
      </c>
      <c r="L84" s="8">
        <v>0.3</v>
      </c>
    </row>
    <row r="85" spans="1:12" s="11" customFormat="1" ht="15" customHeight="1">
      <c r="A85" s="20"/>
      <c r="B85" s="20"/>
      <c r="C85" s="21" t="s">
        <v>112</v>
      </c>
      <c r="D85" s="5">
        <v>80</v>
      </c>
      <c r="E85" s="22">
        <v>6.16</v>
      </c>
      <c r="F85" s="22">
        <v>2.4</v>
      </c>
      <c r="G85" s="22">
        <v>39.840000000000003</v>
      </c>
      <c r="H85" s="22">
        <v>209.6</v>
      </c>
      <c r="I85" s="22">
        <v>17.600000000000001</v>
      </c>
      <c r="J85" s="22">
        <v>26.4</v>
      </c>
      <c r="K85" s="22">
        <v>1.6</v>
      </c>
      <c r="L85" s="22">
        <v>0</v>
      </c>
    </row>
    <row r="86" spans="1:12" s="11" customFormat="1" ht="15" customHeight="1">
      <c r="A86" s="20"/>
      <c r="B86" s="20"/>
      <c r="C86" s="21" t="s">
        <v>98</v>
      </c>
      <c r="D86" s="5">
        <v>100</v>
      </c>
      <c r="E86" s="22">
        <v>0.4</v>
      </c>
      <c r="F86" s="22">
        <v>0.4</v>
      </c>
      <c r="G86" s="22">
        <v>9.8000000000000007</v>
      </c>
      <c r="H86" s="22">
        <v>44</v>
      </c>
      <c r="I86" s="25">
        <v>16.100000000000001</v>
      </c>
      <c r="J86" s="25">
        <v>9</v>
      </c>
      <c r="K86" s="25">
        <v>2.21</v>
      </c>
      <c r="L86" s="23">
        <v>7</v>
      </c>
    </row>
    <row r="87" spans="1:12" s="12" customFormat="1" ht="15" customHeight="1">
      <c r="A87" s="52" t="s">
        <v>37</v>
      </c>
      <c r="B87" s="52"/>
      <c r="C87" s="52"/>
      <c r="D87" s="6"/>
      <c r="E87" s="7">
        <f t="shared" ref="E87:L87" si="12">SUM(E81:E86)</f>
        <v>57.339999999999996</v>
      </c>
      <c r="F87" s="7">
        <f t="shared" si="12"/>
        <v>25.249999999999996</v>
      </c>
      <c r="G87" s="7">
        <f t="shared" si="12"/>
        <v>114.34</v>
      </c>
      <c r="H87" s="7">
        <f t="shared" si="12"/>
        <v>916.9</v>
      </c>
      <c r="I87" s="7">
        <f t="shared" si="12"/>
        <v>728.2700000000001</v>
      </c>
      <c r="J87" s="7">
        <f t="shared" si="12"/>
        <v>109.5</v>
      </c>
      <c r="K87" s="7">
        <f t="shared" si="12"/>
        <v>6.37</v>
      </c>
      <c r="L87" s="7">
        <f t="shared" si="12"/>
        <v>8.66</v>
      </c>
    </row>
    <row r="88" spans="1:12" s="11" customFormat="1" ht="15" customHeight="1">
      <c r="A88" s="53" t="s">
        <v>33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69"/>
    </row>
    <row r="89" spans="1:12" s="11" customFormat="1" ht="15" customHeight="1">
      <c r="A89" s="20" t="s">
        <v>104</v>
      </c>
      <c r="B89" s="8">
        <v>33</v>
      </c>
      <c r="C89" s="28" t="s">
        <v>103</v>
      </c>
      <c r="D89" s="8">
        <v>100</v>
      </c>
      <c r="E89" s="23">
        <v>2</v>
      </c>
      <c r="F89" s="23">
        <v>11.1</v>
      </c>
      <c r="G89" s="23">
        <v>1.2</v>
      </c>
      <c r="H89" s="23">
        <v>111</v>
      </c>
      <c r="I89" s="23">
        <v>36.6</v>
      </c>
      <c r="J89" s="23">
        <v>121.6</v>
      </c>
      <c r="K89" s="23">
        <v>11.53</v>
      </c>
      <c r="L89" s="8">
        <v>2.4</v>
      </c>
    </row>
    <row r="90" spans="1:12" s="11" customFormat="1" ht="15" customHeight="1">
      <c r="A90" s="20" t="s">
        <v>104</v>
      </c>
      <c r="B90" s="8">
        <v>47</v>
      </c>
      <c r="C90" s="28" t="s">
        <v>114</v>
      </c>
      <c r="D90" s="8">
        <v>250</v>
      </c>
      <c r="E90" s="23">
        <v>6.2</v>
      </c>
      <c r="F90" s="23">
        <v>5.6</v>
      </c>
      <c r="G90" s="23">
        <v>22.3</v>
      </c>
      <c r="H90" s="23">
        <v>167</v>
      </c>
      <c r="I90" s="23">
        <v>51.9</v>
      </c>
      <c r="J90" s="23">
        <v>34.1</v>
      </c>
      <c r="K90" s="23">
        <v>2.7</v>
      </c>
      <c r="L90" s="8">
        <v>18.100000000000001</v>
      </c>
    </row>
    <row r="91" spans="1:12" s="11" customFormat="1" ht="15" customHeight="1">
      <c r="A91" s="20" t="s">
        <v>105</v>
      </c>
      <c r="B91" s="8">
        <v>362</v>
      </c>
      <c r="C91" s="28" t="s">
        <v>119</v>
      </c>
      <c r="D91" s="8" t="s">
        <v>121</v>
      </c>
      <c r="E91" s="23">
        <v>17.850000000000001</v>
      </c>
      <c r="F91" s="23">
        <v>10.8</v>
      </c>
      <c r="G91" s="23">
        <v>9.75</v>
      </c>
      <c r="H91" s="23">
        <v>207</v>
      </c>
      <c r="I91" s="23">
        <v>24.15</v>
      </c>
      <c r="J91" s="23">
        <v>34.65</v>
      </c>
      <c r="K91" s="23">
        <v>4.49</v>
      </c>
      <c r="L91" s="8">
        <v>3.15</v>
      </c>
    </row>
    <row r="92" spans="1:12" s="11" customFormat="1" ht="15" customHeight="1">
      <c r="A92" s="20" t="s">
        <v>105</v>
      </c>
      <c r="B92" s="8">
        <v>256</v>
      </c>
      <c r="C92" s="29" t="s">
        <v>21</v>
      </c>
      <c r="D92" s="8">
        <v>180</v>
      </c>
      <c r="E92" s="23">
        <v>6.66</v>
      </c>
      <c r="F92" s="23">
        <v>0.54</v>
      </c>
      <c r="G92" s="23">
        <v>35.479999999999997</v>
      </c>
      <c r="H92" s="23">
        <v>228.42</v>
      </c>
      <c r="I92" s="23">
        <v>16.54</v>
      </c>
      <c r="J92" s="23">
        <v>10.64</v>
      </c>
      <c r="K92" s="23">
        <v>1.29</v>
      </c>
      <c r="L92" s="23">
        <v>0</v>
      </c>
    </row>
    <row r="93" spans="1:12" s="11" customFormat="1" ht="15" customHeight="1">
      <c r="A93" s="20" t="s">
        <v>105</v>
      </c>
      <c r="B93" s="8">
        <v>494</v>
      </c>
      <c r="C93" s="29" t="s">
        <v>67</v>
      </c>
      <c r="D93" s="8">
        <v>200</v>
      </c>
      <c r="E93" s="23">
        <v>0.3</v>
      </c>
      <c r="F93" s="23">
        <v>0.01</v>
      </c>
      <c r="G93" s="23">
        <v>17.5</v>
      </c>
      <c r="H93" s="23">
        <v>72</v>
      </c>
      <c r="I93" s="23">
        <v>16.399999999999999</v>
      </c>
      <c r="J93" s="23">
        <v>4.3</v>
      </c>
      <c r="K93" s="23">
        <v>0.9</v>
      </c>
      <c r="L93" s="8">
        <v>0.1</v>
      </c>
    </row>
    <row r="94" spans="1:12" s="11" customFormat="1" ht="15" customHeight="1">
      <c r="A94" s="27"/>
      <c r="B94" s="8"/>
      <c r="C94" s="21" t="s">
        <v>11</v>
      </c>
      <c r="D94" s="8">
        <v>40</v>
      </c>
      <c r="E94" s="23">
        <v>3.04</v>
      </c>
      <c r="F94" s="23">
        <v>0.32</v>
      </c>
      <c r="G94" s="23">
        <v>19.440000000000001</v>
      </c>
      <c r="H94" s="23">
        <v>95.2</v>
      </c>
      <c r="I94" s="23">
        <v>8</v>
      </c>
      <c r="J94" s="23">
        <v>5.6</v>
      </c>
      <c r="K94" s="23">
        <v>0.44</v>
      </c>
      <c r="L94" s="23">
        <v>0</v>
      </c>
    </row>
    <row r="95" spans="1:12" s="11" customFormat="1" ht="15" customHeight="1">
      <c r="A95" s="27"/>
      <c r="B95" s="27"/>
      <c r="C95" s="27" t="s">
        <v>52</v>
      </c>
      <c r="D95" s="8">
        <v>72</v>
      </c>
      <c r="E95" s="22">
        <v>4.97</v>
      </c>
      <c r="F95" s="22">
        <v>0.86</v>
      </c>
      <c r="G95" s="22">
        <v>30.53</v>
      </c>
      <c r="H95" s="22">
        <v>154.08000000000001</v>
      </c>
      <c r="I95" s="22">
        <v>19.440000000000001</v>
      </c>
      <c r="J95" s="22">
        <v>33.119999999999997</v>
      </c>
      <c r="K95" s="22">
        <v>2.52</v>
      </c>
      <c r="L95" s="22">
        <v>0</v>
      </c>
    </row>
    <row r="96" spans="1:12" s="12" customFormat="1" ht="15" customHeight="1">
      <c r="A96" s="55" t="s">
        <v>35</v>
      </c>
      <c r="B96" s="55"/>
      <c r="C96" s="55"/>
      <c r="D96" s="9"/>
      <c r="E96" s="10">
        <f t="shared" ref="E96:L96" si="13">SUM(E89:E95)</f>
        <v>41.019999999999996</v>
      </c>
      <c r="F96" s="10">
        <f t="shared" si="13"/>
        <v>29.23</v>
      </c>
      <c r="G96" s="10">
        <f t="shared" si="13"/>
        <v>136.19999999999999</v>
      </c>
      <c r="H96" s="10">
        <f t="shared" si="13"/>
        <v>1034.7</v>
      </c>
      <c r="I96" s="10">
        <f t="shared" si="13"/>
        <v>173.03</v>
      </c>
      <c r="J96" s="10">
        <f t="shared" si="13"/>
        <v>244.01000000000002</v>
      </c>
      <c r="K96" s="10">
        <f t="shared" si="13"/>
        <v>23.869999999999997</v>
      </c>
      <c r="L96" s="10">
        <f t="shared" si="13"/>
        <v>23.75</v>
      </c>
    </row>
    <row r="97" spans="1:12" s="12" customFormat="1" ht="15" customHeight="1">
      <c r="A97" s="55" t="s">
        <v>36</v>
      </c>
      <c r="B97" s="55"/>
      <c r="C97" s="55"/>
      <c r="D97" s="9"/>
      <c r="E97" s="10">
        <f t="shared" ref="E97:L97" si="14">E87+E96</f>
        <v>98.359999999999985</v>
      </c>
      <c r="F97" s="10">
        <f t="shared" si="14"/>
        <v>54.48</v>
      </c>
      <c r="G97" s="10">
        <f t="shared" si="14"/>
        <v>250.54</v>
      </c>
      <c r="H97" s="10">
        <f t="shared" si="14"/>
        <v>1951.6</v>
      </c>
      <c r="I97" s="10">
        <f t="shared" si="14"/>
        <v>901.30000000000007</v>
      </c>
      <c r="J97" s="10">
        <f t="shared" si="14"/>
        <v>353.51</v>
      </c>
      <c r="K97" s="10">
        <f t="shared" si="14"/>
        <v>30.24</v>
      </c>
      <c r="L97" s="10">
        <f t="shared" si="14"/>
        <v>32.409999999999997</v>
      </c>
    </row>
    <row r="98" spans="1:12" s="11" customFormat="1" ht="15" customHeight="1">
      <c r="A98" s="39" t="s">
        <v>44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67"/>
    </row>
    <row r="99" spans="1:12" s="11" customFormat="1" ht="15" customHeight="1">
      <c r="A99" s="50" t="s">
        <v>34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68"/>
    </row>
    <row r="100" spans="1:12" s="11" customFormat="1" ht="15" customHeight="1">
      <c r="A100" s="20" t="s">
        <v>105</v>
      </c>
      <c r="B100" s="5">
        <v>234</v>
      </c>
      <c r="C100" s="30" t="s">
        <v>16</v>
      </c>
      <c r="D100" s="5">
        <v>200</v>
      </c>
      <c r="E100" s="22">
        <v>5.54</v>
      </c>
      <c r="F100" s="22">
        <v>6.88</v>
      </c>
      <c r="G100" s="22">
        <v>32.619999999999997</v>
      </c>
      <c r="H100" s="22">
        <v>214.6</v>
      </c>
      <c r="I100" s="22">
        <v>147.47999999999999</v>
      </c>
      <c r="J100" s="22">
        <v>31.66</v>
      </c>
      <c r="K100" s="22">
        <v>0.17</v>
      </c>
      <c r="L100" s="8">
        <v>1.54</v>
      </c>
    </row>
    <row r="101" spans="1:12" s="11" customFormat="1" ht="15" customHeight="1">
      <c r="A101" s="20"/>
      <c r="B101" s="20"/>
      <c r="C101" s="21" t="s">
        <v>4</v>
      </c>
      <c r="D101" s="5">
        <v>20</v>
      </c>
      <c r="E101" s="22">
        <v>0.16</v>
      </c>
      <c r="F101" s="22">
        <v>14.5</v>
      </c>
      <c r="G101" s="22">
        <v>0.26</v>
      </c>
      <c r="H101" s="22">
        <v>132.18</v>
      </c>
      <c r="I101" s="23">
        <v>0.48</v>
      </c>
      <c r="J101" s="23">
        <v>0</v>
      </c>
      <c r="K101" s="23">
        <v>0</v>
      </c>
      <c r="L101" s="23">
        <v>0</v>
      </c>
    </row>
    <row r="102" spans="1:12" s="11" customFormat="1" ht="15" customHeight="1">
      <c r="A102" s="20" t="s">
        <v>105</v>
      </c>
      <c r="B102" s="20">
        <v>457</v>
      </c>
      <c r="C102" s="21" t="s">
        <v>9</v>
      </c>
      <c r="D102" s="5">
        <v>200</v>
      </c>
      <c r="E102" s="22">
        <v>0.2</v>
      </c>
      <c r="F102" s="22">
        <v>0.1</v>
      </c>
      <c r="G102" s="22">
        <v>9.3000000000000007</v>
      </c>
      <c r="H102" s="22">
        <v>38</v>
      </c>
      <c r="I102" s="25">
        <v>5.0999999999999996</v>
      </c>
      <c r="J102" s="25">
        <v>4.2</v>
      </c>
      <c r="K102" s="25">
        <v>0.82</v>
      </c>
      <c r="L102" s="23">
        <v>0</v>
      </c>
    </row>
    <row r="103" spans="1:12" s="11" customFormat="1" ht="15" customHeight="1">
      <c r="A103" s="20"/>
      <c r="B103" s="20"/>
      <c r="C103" s="21" t="s">
        <v>112</v>
      </c>
      <c r="D103" s="5">
        <v>80</v>
      </c>
      <c r="E103" s="22">
        <v>6.16</v>
      </c>
      <c r="F103" s="22">
        <v>2.4</v>
      </c>
      <c r="G103" s="22">
        <v>39.840000000000003</v>
      </c>
      <c r="H103" s="22">
        <v>209.6</v>
      </c>
      <c r="I103" s="22">
        <v>17.600000000000001</v>
      </c>
      <c r="J103" s="22">
        <v>26.4</v>
      </c>
      <c r="K103" s="22">
        <v>1.6</v>
      </c>
      <c r="L103" s="22">
        <v>0</v>
      </c>
    </row>
    <row r="104" spans="1:12" s="11" customFormat="1" ht="15" customHeight="1">
      <c r="A104" s="20"/>
      <c r="B104" s="20"/>
      <c r="C104" s="21" t="s">
        <v>94</v>
      </c>
      <c r="D104" s="5">
        <v>100</v>
      </c>
      <c r="E104" s="22">
        <v>1.5</v>
      </c>
      <c r="F104" s="22">
        <v>0.5</v>
      </c>
      <c r="G104" s="22">
        <v>21</v>
      </c>
      <c r="H104" s="22">
        <v>96</v>
      </c>
      <c r="I104" s="25">
        <v>8</v>
      </c>
      <c r="J104" s="25">
        <v>42</v>
      </c>
      <c r="K104" s="25">
        <v>0.63</v>
      </c>
      <c r="L104" s="33">
        <v>10</v>
      </c>
    </row>
    <row r="105" spans="1:12" s="12" customFormat="1" ht="15" customHeight="1">
      <c r="A105" s="52" t="s">
        <v>37</v>
      </c>
      <c r="B105" s="52"/>
      <c r="C105" s="52"/>
      <c r="D105" s="6"/>
      <c r="E105" s="7">
        <f t="shared" ref="E105:L105" si="15">SUM(E100:E104)</f>
        <v>13.56</v>
      </c>
      <c r="F105" s="7">
        <f t="shared" si="15"/>
        <v>24.38</v>
      </c>
      <c r="G105" s="7">
        <f t="shared" si="15"/>
        <v>103.02</v>
      </c>
      <c r="H105" s="7">
        <f t="shared" si="15"/>
        <v>690.38</v>
      </c>
      <c r="I105" s="7">
        <f t="shared" si="15"/>
        <v>178.65999999999997</v>
      </c>
      <c r="J105" s="7">
        <f t="shared" si="15"/>
        <v>104.25999999999999</v>
      </c>
      <c r="K105" s="7">
        <f t="shared" si="15"/>
        <v>3.2199999999999998</v>
      </c>
      <c r="L105" s="7">
        <f t="shared" si="15"/>
        <v>11.54</v>
      </c>
    </row>
    <row r="106" spans="1:12" s="11" customFormat="1" ht="15" customHeight="1">
      <c r="A106" s="53" t="s">
        <v>33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69"/>
    </row>
    <row r="107" spans="1:12" s="11" customFormat="1" ht="15" customHeight="1">
      <c r="A107" s="20" t="s">
        <v>105</v>
      </c>
      <c r="B107" s="8">
        <v>3</v>
      </c>
      <c r="C107" s="28" t="s">
        <v>106</v>
      </c>
      <c r="D107" s="8">
        <v>100</v>
      </c>
      <c r="E107" s="23">
        <v>1.2</v>
      </c>
      <c r="F107" s="23">
        <v>6.2</v>
      </c>
      <c r="G107" s="23">
        <v>6.2</v>
      </c>
      <c r="H107" s="23">
        <v>85</v>
      </c>
      <c r="I107" s="23">
        <v>34.9</v>
      </c>
      <c r="J107" s="23">
        <v>13</v>
      </c>
      <c r="K107" s="23">
        <v>1.27</v>
      </c>
      <c r="L107" s="8">
        <v>15.5</v>
      </c>
    </row>
    <row r="108" spans="1:12" s="11" customFormat="1" ht="15" customHeight="1">
      <c r="A108" s="20" t="s">
        <v>105</v>
      </c>
      <c r="B108" s="8">
        <v>104</v>
      </c>
      <c r="C108" s="28" t="s">
        <v>10</v>
      </c>
      <c r="D108" s="8">
        <v>250</v>
      </c>
      <c r="E108" s="23">
        <v>1.58</v>
      </c>
      <c r="F108" s="23">
        <v>4.5</v>
      </c>
      <c r="G108" s="23">
        <v>5.78</v>
      </c>
      <c r="H108" s="23">
        <v>70</v>
      </c>
      <c r="I108" s="23">
        <v>37.024999999999999</v>
      </c>
      <c r="J108" s="23">
        <v>20.3</v>
      </c>
      <c r="K108" s="23">
        <v>0.78</v>
      </c>
      <c r="L108" s="8">
        <v>11.9</v>
      </c>
    </row>
    <row r="109" spans="1:12" s="11" customFormat="1" ht="15" customHeight="1">
      <c r="A109" s="20" t="s">
        <v>105</v>
      </c>
      <c r="B109" s="8">
        <v>303</v>
      </c>
      <c r="C109" s="28" t="s">
        <v>68</v>
      </c>
      <c r="D109" s="8">
        <v>100</v>
      </c>
      <c r="E109" s="23">
        <v>14.2</v>
      </c>
      <c r="F109" s="23">
        <v>4.8</v>
      </c>
      <c r="G109" s="23">
        <v>3</v>
      </c>
      <c r="H109" s="23">
        <v>112</v>
      </c>
      <c r="I109" s="23">
        <v>64.3</v>
      </c>
      <c r="J109" s="23">
        <v>26.2</v>
      </c>
      <c r="K109" s="23">
        <v>0.81</v>
      </c>
      <c r="L109" s="8">
        <v>0.5</v>
      </c>
    </row>
    <row r="110" spans="1:12" s="11" customFormat="1" ht="15" customHeight="1">
      <c r="A110" s="20" t="s">
        <v>105</v>
      </c>
      <c r="B110" s="8">
        <v>152</v>
      </c>
      <c r="C110" s="29" t="s">
        <v>69</v>
      </c>
      <c r="D110" s="8" t="s">
        <v>116</v>
      </c>
      <c r="E110" s="23">
        <v>3.52</v>
      </c>
      <c r="F110" s="23">
        <v>9.51</v>
      </c>
      <c r="G110" s="23">
        <v>19.559999999999999</v>
      </c>
      <c r="H110" s="23">
        <v>177.95</v>
      </c>
      <c r="I110" s="23">
        <v>21.07</v>
      </c>
      <c r="J110" s="23">
        <v>35.94</v>
      </c>
      <c r="K110" s="23">
        <v>1.43</v>
      </c>
      <c r="L110" s="8">
        <v>25.55</v>
      </c>
    </row>
    <row r="111" spans="1:12" s="11" customFormat="1" ht="15" customHeight="1">
      <c r="A111" s="20" t="s">
        <v>105</v>
      </c>
      <c r="B111" s="8">
        <v>495</v>
      </c>
      <c r="C111" s="21" t="s">
        <v>8</v>
      </c>
      <c r="D111" s="8">
        <v>200</v>
      </c>
      <c r="E111" s="23">
        <v>0.6</v>
      </c>
      <c r="F111" s="23">
        <v>0.1</v>
      </c>
      <c r="G111" s="23">
        <v>20.100000000000001</v>
      </c>
      <c r="H111" s="23">
        <v>84</v>
      </c>
      <c r="I111" s="23">
        <v>20.100000000000001</v>
      </c>
      <c r="J111" s="23">
        <v>14.4</v>
      </c>
      <c r="K111" s="23">
        <v>0.69</v>
      </c>
      <c r="L111" s="23">
        <v>0.2</v>
      </c>
    </row>
    <row r="112" spans="1:12" s="11" customFormat="1" ht="15" customHeight="1">
      <c r="A112" s="27"/>
      <c r="B112" s="8"/>
      <c r="C112" s="21" t="s">
        <v>11</v>
      </c>
      <c r="D112" s="8">
        <v>40</v>
      </c>
      <c r="E112" s="23">
        <v>3.04</v>
      </c>
      <c r="F112" s="23">
        <v>0.32</v>
      </c>
      <c r="G112" s="23">
        <v>19.440000000000001</v>
      </c>
      <c r="H112" s="23">
        <v>95.2</v>
      </c>
      <c r="I112" s="23">
        <v>8</v>
      </c>
      <c r="J112" s="23">
        <v>5.6</v>
      </c>
      <c r="K112" s="23">
        <v>0.44</v>
      </c>
      <c r="L112" s="23">
        <v>0</v>
      </c>
    </row>
    <row r="113" spans="1:12" s="11" customFormat="1" ht="15" customHeight="1">
      <c r="A113" s="27"/>
      <c r="B113" s="27"/>
      <c r="C113" s="27" t="s">
        <v>52</v>
      </c>
      <c r="D113" s="8">
        <v>72</v>
      </c>
      <c r="E113" s="22">
        <v>4.97</v>
      </c>
      <c r="F113" s="22">
        <v>0.86</v>
      </c>
      <c r="G113" s="22">
        <v>30.53</v>
      </c>
      <c r="H113" s="22">
        <v>154.08000000000001</v>
      </c>
      <c r="I113" s="22">
        <v>19.440000000000001</v>
      </c>
      <c r="J113" s="22">
        <v>33.119999999999997</v>
      </c>
      <c r="K113" s="22">
        <v>2.52</v>
      </c>
      <c r="L113" s="22">
        <v>0</v>
      </c>
    </row>
    <row r="114" spans="1:12" s="12" customFormat="1" ht="15" customHeight="1">
      <c r="A114" s="55" t="s">
        <v>35</v>
      </c>
      <c r="B114" s="55"/>
      <c r="C114" s="55"/>
      <c r="D114" s="9"/>
      <c r="E114" s="10">
        <f t="shared" ref="E114:L114" si="16">SUM(E107:E113)</f>
        <v>29.11</v>
      </c>
      <c r="F114" s="10">
        <f t="shared" si="16"/>
        <v>26.29</v>
      </c>
      <c r="G114" s="10">
        <f t="shared" si="16"/>
        <v>104.61</v>
      </c>
      <c r="H114" s="10">
        <f t="shared" si="16"/>
        <v>778.23000000000013</v>
      </c>
      <c r="I114" s="10">
        <f t="shared" si="16"/>
        <v>204.83499999999998</v>
      </c>
      <c r="J114" s="10">
        <f t="shared" si="16"/>
        <v>148.56</v>
      </c>
      <c r="K114" s="10">
        <f t="shared" si="16"/>
        <v>7.9400000000000013</v>
      </c>
      <c r="L114" s="10">
        <f t="shared" si="16"/>
        <v>53.650000000000006</v>
      </c>
    </row>
    <row r="115" spans="1:12" s="12" customFormat="1" ht="15" customHeight="1">
      <c r="A115" s="55" t="s">
        <v>36</v>
      </c>
      <c r="B115" s="55"/>
      <c r="C115" s="55"/>
      <c r="D115" s="9"/>
      <c r="E115" s="10">
        <f t="shared" ref="E115:L115" si="17">E105+E114</f>
        <v>42.67</v>
      </c>
      <c r="F115" s="10">
        <f t="shared" si="17"/>
        <v>50.67</v>
      </c>
      <c r="G115" s="10">
        <f t="shared" si="17"/>
        <v>207.63</v>
      </c>
      <c r="H115" s="10">
        <f t="shared" si="17"/>
        <v>1468.6100000000001</v>
      </c>
      <c r="I115" s="10">
        <f t="shared" si="17"/>
        <v>383.49499999999995</v>
      </c>
      <c r="J115" s="10">
        <f t="shared" si="17"/>
        <v>252.82</v>
      </c>
      <c r="K115" s="10">
        <f t="shared" si="17"/>
        <v>11.16</v>
      </c>
      <c r="L115" s="10">
        <f t="shared" si="17"/>
        <v>65.19</v>
      </c>
    </row>
    <row r="116" spans="1:12" s="11" customFormat="1" ht="15" customHeight="1">
      <c r="A116" s="64" t="s">
        <v>51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70"/>
    </row>
    <row r="117" spans="1:12" s="11" customFormat="1" ht="15" customHeight="1">
      <c r="A117" s="66" t="s">
        <v>45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s="11" customFormat="1" ht="15" customHeight="1">
      <c r="A118" s="50" t="s">
        <v>34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68"/>
    </row>
    <row r="119" spans="1:12" s="11" customFormat="1" ht="15" customHeight="1">
      <c r="A119" s="20" t="s">
        <v>105</v>
      </c>
      <c r="B119" s="5">
        <v>226</v>
      </c>
      <c r="C119" s="30" t="s">
        <v>29</v>
      </c>
      <c r="D119" s="5">
        <v>200</v>
      </c>
      <c r="E119" s="22">
        <v>5.24</v>
      </c>
      <c r="F119" s="22">
        <v>6.68</v>
      </c>
      <c r="G119" s="22">
        <v>27.62</v>
      </c>
      <c r="H119" s="22">
        <v>191.6</v>
      </c>
      <c r="I119" s="22">
        <v>130.13999999999999</v>
      </c>
      <c r="J119" s="22">
        <v>30.66</v>
      </c>
      <c r="K119" s="22">
        <v>0.44</v>
      </c>
      <c r="L119" s="8">
        <v>1.32</v>
      </c>
    </row>
    <row r="120" spans="1:12" s="11" customFormat="1" ht="15" customHeight="1">
      <c r="A120" s="20"/>
      <c r="B120" s="20"/>
      <c r="C120" s="21" t="s">
        <v>108</v>
      </c>
      <c r="D120" s="5">
        <v>150</v>
      </c>
      <c r="E120" s="22">
        <v>4.05</v>
      </c>
      <c r="F120" s="22">
        <v>3.75</v>
      </c>
      <c r="G120" s="22">
        <v>16.2</v>
      </c>
      <c r="H120" s="22">
        <v>118.5</v>
      </c>
      <c r="I120" s="23">
        <v>181.5</v>
      </c>
      <c r="J120" s="23">
        <v>22.5</v>
      </c>
      <c r="K120" s="23">
        <v>0.15</v>
      </c>
      <c r="L120" s="8">
        <v>1.35</v>
      </c>
    </row>
    <row r="121" spans="1:12" s="11" customFormat="1" ht="15" customHeight="1">
      <c r="A121" s="20"/>
      <c r="B121" s="20"/>
      <c r="C121" s="21" t="s">
        <v>4</v>
      </c>
      <c r="D121" s="5">
        <v>20</v>
      </c>
      <c r="E121" s="22">
        <v>0.16</v>
      </c>
      <c r="F121" s="22">
        <v>14.5</v>
      </c>
      <c r="G121" s="22">
        <v>0.26</v>
      </c>
      <c r="H121" s="22">
        <v>132.18</v>
      </c>
      <c r="I121" s="23">
        <v>0.48</v>
      </c>
      <c r="J121" s="23">
        <v>0</v>
      </c>
      <c r="K121" s="23">
        <v>0</v>
      </c>
      <c r="L121" s="23">
        <v>0</v>
      </c>
    </row>
    <row r="122" spans="1:12" s="11" customFormat="1" ht="15" customHeight="1">
      <c r="A122" s="20" t="s">
        <v>105</v>
      </c>
      <c r="B122" s="20">
        <v>462</v>
      </c>
      <c r="C122" s="21" t="s">
        <v>7</v>
      </c>
      <c r="D122" s="5">
        <v>200</v>
      </c>
      <c r="E122" s="22">
        <v>3.3</v>
      </c>
      <c r="F122" s="22">
        <v>2.9</v>
      </c>
      <c r="G122" s="22">
        <v>13.8</v>
      </c>
      <c r="H122" s="22">
        <v>94</v>
      </c>
      <c r="I122" s="25">
        <v>111.3</v>
      </c>
      <c r="J122" s="25">
        <v>22.3</v>
      </c>
      <c r="K122" s="25">
        <v>0.65</v>
      </c>
      <c r="L122" s="23">
        <v>0.7</v>
      </c>
    </row>
    <row r="123" spans="1:12" s="11" customFormat="1" ht="15" customHeight="1">
      <c r="A123" s="20"/>
      <c r="B123" s="20"/>
      <c r="C123" s="21" t="s">
        <v>112</v>
      </c>
      <c r="D123" s="5">
        <v>80</v>
      </c>
      <c r="E123" s="22">
        <v>6.16</v>
      </c>
      <c r="F123" s="22">
        <v>2.4</v>
      </c>
      <c r="G123" s="22">
        <v>39.840000000000003</v>
      </c>
      <c r="H123" s="22">
        <v>209.6</v>
      </c>
      <c r="I123" s="22">
        <v>17.600000000000001</v>
      </c>
      <c r="J123" s="22">
        <v>26.4</v>
      </c>
      <c r="K123" s="22">
        <v>1.6</v>
      </c>
      <c r="L123" s="22">
        <v>0</v>
      </c>
    </row>
    <row r="124" spans="1:12" s="11" customFormat="1" ht="15" customHeight="1">
      <c r="A124" s="20"/>
      <c r="B124" s="20"/>
      <c r="C124" s="21" t="s">
        <v>93</v>
      </c>
      <c r="D124" s="5">
        <v>100</v>
      </c>
      <c r="E124" s="22">
        <v>0.9</v>
      </c>
      <c r="F124" s="22">
        <v>0.2</v>
      </c>
      <c r="G124" s="22">
        <v>8.1</v>
      </c>
      <c r="H124" s="22">
        <v>40</v>
      </c>
      <c r="I124" s="25">
        <v>34</v>
      </c>
      <c r="J124" s="25">
        <v>13</v>
      </c>
      <c r="K124" s="25">
        <v>0.3</v>
      </c>
      <c r="L124" s="23">
        <v>60</v>
      </c>
    </row>
    <row r="125" spans="1:12" s="11" customFormat="1" ht="15" customHeight="1">
      <c r="A125" s="52" t="s">
        <v>37</v>
      </c>
      <c r="B125" s="52"/>
      <c r="C125" s="52"/>
      <c r="D125" s="5"/>
      <c r="E125" s="7">
        <f t="shared" ref="E125:L125" si="18">SUM(E119:E124)</f>
        <v>19.809999999999999</v>
      </c>
      <c r="F125" s="7">
        <f t="shared" si="18"/>
        <v>30.429999999999996</v>
      </c>
      <c r="G125" s="7">
        <f t="shared" si="18"/>
        <v>105.82</v>
      </c>
      <c r="H125" s="7">
        <f t="shared" si="18"/>
        <v>785.88</v>
      </c>
      <c r="I125" s="7">
        <f t="shared" si="18"/>
        <v>475.02000000000004</v>
      </c>
      <c r="J125" s="7">
        <f t="shared" si="18"/>
        <v>114.85999999999999</v>
      </c>
      <c r="K125" s="7">
        <f t="shared" si="18"/>
        <v>3.1399999999999997</v>
      </c>
      <c r="L125" s="7">
        <f t="shared" si="18"/>
        <v>63.37</v>
      </c>
    </row>
    <row r="126" spans="1:12" s="11" customFormat="1" ht="15" customHeight="1">
      <c r="A126" s="53" t="s">
        <v>33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69"/>
    </row>
    <row r="127" spans="1:12" s="11" customFormat="1" ht="15" customHeight="1">
      <c r="A127" s="20" t="s">
        <v>105</v>
      </c>
      <c r="B127" s="8">
        <v>19</v>
      </c>
      <c r="C127" s="28" t="s">
        <v>83</v>
      </c>
      <c r="D127" s="8">
        <v>100</v>
      </c>
      <c r="E127" s="23">
        <v>0.8</v>
      </c>
      <c r="F127" s="23">
        <v>6.3</v>
      </c>
      <c r="G127" s="23">
        <v>6</v>
      </c>
      <c r="H127" s="23">
        <v>84</v>
      </c>
      <c r="I127" s="23">
        <v>15</v>
      </c>
      <c r="J127" s="23">
        <v>15</v>
      </c>
      <c r="K127" s="23">
        <v>1.4</v>
      </c>
      <c r="L127" s="8">
        <v>15.9</v>
      </c>
    </row>
    <row r="128" spans="1:12" s="11" customFormat="1" ht="15" customHeight="1">
      <c r="A128" s="20" t="s">
        <v>105</v>
      </c>
      <c r="B128" s="8">
        <v>119</v>
      </c>
      <c r="C128" s="28" t="s">
        <v>72</v>
      </c>
      <c r="D128" s="8">
        <v>250</v>
      </c>
      <c r="E128" s="23">
        <v>2.38</v>
      </c>
      <c r="F128" s="23">
        <v>5</v>
      </c>
      <c r="G128" s="23">
        <v>10.3</v>
      </c>
      <c r="H128" s="23">
        <v>95.75</v>
      </c>
      <c r="I128" s="23">
        <v>36.33</v>
      </c>
      <c r="J128" s="23">
        <v>27.55</v>
      </c>
      <c r="K128" s="23">
        <v>1</v>
      </c>
      <c r="L128" s="8">
        <v>7.5</v>
      </c>
    </row>
    <row r="129" spans="1:12" s="11" customFormat="1" ht="15" customHeight="1">
      <c r="A129" s="20" t="s">
        <v>105</v>
      </c>
      <c r="B129" s="8">
        <v>375</v>
      </c>
      <c r="C129" s="28" t="s">
        <v>70</v>
      </c>
      <c r="D129" s="8">
        <v>250</v>
      </c>
      <c r="E129" s="23">
        <v>25.12</v>
      </c>
      <c r="F129" s="23">
        <v>28.33</v>
      </c>
      <c r="G129" s="23">
        <v>32.5</v>
      </c>
      <c r="H129" s="23">
        <v>485.71</v>
      </c>
      <c r="I129" s="23">
        <v>34.17</v>
      </c>
      <c r="J129" s="23">
        <v>44.52</v>
      </c>
      <c r="K129" s="23">
        <v>1.82</v>
      </c>
      <c r="L129" s="8">
        <v>1.43</v>
      </c>
    </row>
    <row r="130" spans="1:12" s="11" customFormat="1" ht="15" customHeight="1">
      <c r="A130" s="20" t="s">
        <v>105</v>
      </c>
      <c r="B130" s="8">
        <v>487</v>
      </c>
      <c r="C130" s="27" t="s">
        <v>22</v>
      </c>
      <c r="D130" s="8">
        <v>200</v>
      </c>
      <c r="E130" s="23">
        <v>0.3</v>
      </c>
      <c r="F130" s="23">
        <v>0.2</v>
      </c>
      <c r="G130" s="23">
        <v>14.2</v>
      </c>
      <c r="H130" s="23">
        <v>60</v>
      </c>
      <c r="I130" s="23">
        <v>13.5</v>
      </c>
      <c r="J130" s="23">
        <v>5.9</v>
      </c>
      <c r="K130" s="23">
        <v>1.1599999999999999</v>
      </c>
      <c r="L130" s="8">
        <v>3.3</v>
      </c>
    </row>
    <row r="131" spans="1:12" s="11" customFormat="1" ht="15" customHeight="1">
      <c r="A131" s="27"/>
      <c r="B131" s="8"/>
      <c r="C131" s="21" t="s">
        <v>11</v>
      </c>
      <c r="D131" s="8">
        <v>40</v>
      </c>
      <c r="E131" s="23">
        <v>3.04</v>
      </c>
      <c r="F131" s="23">
        <v>0.32</v>
      </c>
      <c r="G131" s="23">
        <v>19.440000000000001</v>
      </c>
      <c r="H131" s="23">
        <v>95.2</v>
      </c>
      <c r="I131" s="23">
        <v>8</v>
      </c>
      <c r="J131" s="23">
        <v>5.6</v>
      </c>
      <c r="K131" s="23">
        <v>0.44</v>
      </c>
      <c r="L131" s="23">
        <v>0</v>
      </c>
    </row>
    <row r="132" spans="1:12" s="11" customFormat="1" ht="15" customHeight="1">
      <c r="A132" s="27"/>
      <c r="B132" s="27"/>
      <c r="C132" s="27" t="s">
        <v>52</v>
      </c>
      <c r="D132" s="8">
        <v>72</v>
      </c>
      <c r="E132" s="22">
        <v>4.97</v>
      </c>
      <c r="F132" s="22">
        <v>0.86</v>
      </c>
      <c r="G132" s="22">
        <v>30.53</v>
      </c>
      <c r="H132" s="22">
        <v>154.08000000000001</v>
      </c>
      <c r="I132" s="22">
        <v>19.440000000000001</v>
      </c>
      <c r="J132" s="22">
        <v>33.119999999999997</v>
      </c>
      <c r="K132" s="22">
        <v>2.52</v>
      </c>
      <c r="L132" s="22">
        <v>0</v>
      </c>
    </row>
    <row r="133" spans="1:12" s="11" customFormat="1" ht="15" customHeight="1">
      <c r="A133" s="55" t="s">
        <v>35</v>
      </c>
      <c r="B133" s="55"/>
      <c r="C133" s="55"/>
      <c r="D133" s="8"/>
      <c r="E133" s="10">
        <f t="shared" ref="E133:L133" si="19">SUM(E127:E132)</f>
        <v>36.61</v>
      </c>
      <c r="F133" s="10">
        <f t="shared" si="19"/>
        <v>41.01</v>
      </c>
      <c r="G133" s="10">
        <f t="shared" si="19"/>
        <v>112.97</v>
      </c>
      <c r="H133" s="10">
        <f t="shared" si="19"/>
        <v>974.74000000000012</v>
      </c>
      <c r="I133" s="10">
        <f t="shared" si="19"/>
        <v>126.44</v>
      </c>
      <c r="J133" s="10">
        <f t="shared" si="19"/>
        <v>131.69</v>
      </c>
      <c r="K133" s="10">
        <f t="shared" si="19"/>
        <v>8.34</v>
      </c>
      <c r="L133" s="10">
        <f t="shared" si="19"/>
        <v>28.13</v>
      </c>
    </row>
    <row r="134" spans="1:12" s="11" customFormat="1" ht="15" customHeight="1">
      <c r="A134" s="55" t="s">
        <v>36</v>
      </c>
      <c r="B134" s="55"/>
      <c r="C134" s="55"/>
      <c r="D134" s="8"/>
      <c r="E134" s="10">
        <f t="shared" ref="E134:L134" si="20">E125+E133</f>
        <v>56.42</v>
      </c>
      <c r="F134" s="10">
        <f t="shared" si="20"/>
        <v>71.44</v>
      </c>
      <c r="G134" s="10">
        <f t="shared" si="20"/>
        <v>218.79</v>
      </c>
      <c r="H134" s="10">
        <f t="shared" si="20"/>
        <v>1760.6200000000001</v>
      </c>
      <c r="I134" s="10">
        <f t="shared" si="20"/>
        <v>601.46</v>
      </c>
      <c r="J134" s="10">
        <f t="shared" si="20"/>
        <v>246.54999999999998</v>
      </c>
      <c r="K134" s="10">
        <f t="shared" si="20"/>
        <v>11.48</v>
      </c>
      <c r="L134" s="10">
        <f t="shared" si="20"/>
        <v>91.5</v>
      </c>
    </row>
    <row r="135" spans="1:12" s="11" customFormat="1" ht="15" customHeight="1">
      <c r="A135" s="39" t="s">
        <v>46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67"/>
    </row>
    <row r="136" spans="1:12" s="11" customFormat="1" ht="15" customHeight="1">
      <c r="A136" s="50" t="s">
        <v>34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68"/>
    </row>
    <row r="137" spans="1:12" s="11" customFormat="1" ht="15" customHeight="1">
      <c r="A137" s="20" t="s">
        <v>105</v>
      </c>
      <c r="B137" s="5">
        <v>268</v>
      </c>
      <c r="C137" s="30" t="s">
        <v>31</v>
      </c>
      <c r="D137" s="5">
        <v>200</v>
      </c>
      <c r="E137" s="22">
        <v>17.2</v>
      </c>
      <c r="F137" s="22">
        <v>19.399999999999999</v>
      </c>
      <c r="G137" s="22">
        <v>4.3</v>
      </c>
      <c r="H137" s="22">
        <v>261.5</v>
      </c>
      <c r="I137" s="22">
        <v>158.19999999999999</v>
      </c>
      <c r="J137" s="22">
        <v>24.9</v>
      </c>
      <c r="K137" s="22">
        <v>3.2</v>
      </c>
      <c r="L137" s="8">
        <v>0.6</v>
      </c>
    </row>
    <row r="138" spans="1:12" s="11" customFormat="1" ht="15" customHeight="1">
      <c r="A138" s="20"/>
      <c r="B138" s="20"/>
      <c r="C138" s="21" t="s">
        <v>4</v>
      </c>
      <c r="D138" s="5">
        <v>20</v>
      </c>
      <c r="E138" s="22">
        <v>0.16</v>
      </c>
      <c r="F138" s="22">
        <v>14.5</v>
      </c>
      <c r="G138" s="22">
        <v>0.26</v>
      </c>
      <c r="H138" s="22">
        <v>132.18</v>
      </c>
      <c r="I138" s="23">
        <v>0.48</v>
      </c>
      <c r="J138" s="23">
        <v>0</v>
      </c>
      <c r="K138" s="23">
        <v>0</v>
      </c>
      <c r="L138" s="23">
        <v>0</v>
      </c>
    </row>
    <row r="139" spans="1:12" s="11" customFormat="1" ht="15" customHeight="1">
      <c r="A139" s="20" t="s">
        <v>105</v>
      </c>
      <c r="B139" s="20">
        <v>459</v>
      </c>
      <c r="C139" s="21" t="s">
        <v>17</v>
      </c>
      <c r="D139" s="5">
        <v>200</v>
      </c>
      <c r="E139" s="22">
        <v>0.3</v>
      </c>
      <c r="F139" s="22">
        <v>0.1</v>
      </c>
      <c r="G139" s="22">
        <v>9.5</v>
      </c>
      <c r="H139" s="22">
        <v>40</v>
      </c>
      <c r="I139" s="25">
        <v>7.9</v>
      </c>
      <c r="J139" s="25">
        <v>5</v>
      </c>
      <c r="K139" s="25">
        <v>0.87</v>
      </c>
      <c r="L139" s="23">
        <v>1</v>
      </c>
    </row>
    <row r="140" spans="1:12" s="11" customFormat="1" ht="15" customHeight="1">
      <c r="A140" s="20"/>
      <c r="B140" s="20"/>
      <c r="C140" s="21" t="s">
        <v>112</v>
      </c>
      <c r="D140" s="5">
        <v>80</v>
      </c>
      <c r="E140" s="22">
        <v>6.16</v>
      </c>
      <c r="F140" s="22">
        <v>2.4</v>
      </c>
      <c r="G140" s="22">
        <v>39.840000000000003</v>
      </c>
      <c r="H140" s="22">
        <v>209.6</v>
      </c>
      <c r="I140" s="22">
        <v>17.600000000000001</v>
      </c>
      <c r="J140" s="22">
        <v>26.4</v>
      </c>
      <c r="K140" s="22">
        <v>1.6</v>
      </c>
      <c r="L140" s="22">
        <v>0</v>
      </c>
    </row>
    <row r="141" spans="1:12" s="11" customFormat="1" ht="15" customHeight="1">
      <c r="A141" s="20"/>
      <c r="B141" s="20"/>
      <c r="C141" s="21" t="s">
        <v>92</v>
      </c>
      <c r="D141" s="5">
        <v>100</v>
      </c>
      <c r="E141" s="22">
        <v>0.8</v>
      </c>
      <c r="F141" s="22">
        <v>0.3</v>
      </c>
      <c r="G141" s="22">
        <v>8.1</v>
      </c>
      <c r="H141" s="22">
        <v>40</v>
      </c>
      <c r="I141" s="25">
        <v>35</v>
      </c>
      <c r="J141" s="25">
        <v>11</v>
      </c>
      <c r="K141" s="25">
        <v>0.1</v>
      </c>
      <c r="L141" s="23">
        <v>38</v>
      </c>
    </row>
    <row r="142" spans="1:12" s="11" customFormat="1" ht="15" customHeight="1">
      <c r="A142" s="52" t="s">
        <v>37</v>
      </c>
      <c r="B142" s="52"/>
      <c r="C142" s="52"/>
      <c r="D142" s="5"/>
      <c r="E142" s="7">
        <f t="shared" ref="E142:L142" si="21">SUM(E137:E141)</f>
        <v>24.62</v>
      </c>
      <c r="F142" s="7">
        <f t="shared" si="21"/>
        <v>36.699999999999996</v>
      </c>
      <c r="G142" s="7">
        <f t="shared" si="21"/>
        <v>62.000000000000007</v>
      </c>
      <c r="H142" s="7">
        <f t="shared" si="21"/>
        <v>683.28</v>
      </c>
      <c r="I142" s="7">
        <f t="shared" si="21"/>
        <v>219.17999999999998</v>
      </c>
      <c r="J142" s="7">
        <f t="shared" si="21"/>
        <v>67.3</v>
      </c>
      <c r="K142" s="7">
        <f t="shared" si="21"/>
        <v>5.77</v>
      </c>
      <c r="L142" s="7">
        <f t="shared" si="21"/>
        <v>39.6</v>
      </c>
    </row>
    <row r="143" spans="1:12" s="11" customFormat="1" ht="15" customHeight="1">
      <c r="A143" s="53" t="s">
        <v>33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69"/>
    </row>
    <row r="144" spans="1:12" s="11" customFormat="1" ht="15" customHeight="1">
      <c r="A144" s="20" t="s">
        <v>105</v>
      </c>
      <c r="B144" s="8">
        <v>14</v>
      </c>
      <c r="C144" s="32" t="s">
        <v>87</v>
      </c>
      <c r="D144" s="8">
        <v>100</v>
      </c>
      <c r="E144" s="23">
        <v>0.7</v>
      </c>
      <c r="F144" s="23">
        <v>6.1</v>
      </c>
      <c r="G144" s="23">
        <v>1.9</v>
      </c>
      <c r="H144" s="23">
        <v>65</v>
      </c>
      <c r="I144" s="23">
        <v>18</v>
      </c>
      <c r="J144" s="23">
        <v>14</v>
      </c>
      <c r="K144" s="23">
        <v>0.57999999999999996</v>
      </c>
      <c r="L144" s="8">
        <v>3.5</v>
      </c>
    </row>
    <row r="145" spans="1:12" s="11" customFormat="1" ht="15" customHeight="1">
      <c r="A145" s="20" t="s">
        <v>105</v>
      </c>
      <c r="B145" s="8">
        <v>106</v>
      </c>
      <c r="C145" s="28" t="s">
        <v>84</v>
      </c>
      <c r="D145" s="8">
        <v>250</v>
      </c>
      <c r="E145" s="23">
        <v>1.5</v>
      </c>
      <c r="F145" s="23">
        <v>4.5</v>
      </c>
      <c r="G145" s="23">
        <v>4.2300000000000004</v>
      </c>
      <c r="H145" s="23">
        <v>63.5</v>
      </c>
      <c r="I145" s="23">
        <v>40.18</v>
      </c>
      <c r="J145" s="23">
        <v>19.98</v>
      </c>
      <c r="K145" s="23">
        <v>0.77</v>
      </c>
      <c r="L145" s="8">
        <v>4.4800000000000004</v>
      </c>
    </row>
    <row r="146" spans="1:12" s="11" customFormat="1" ht="15" customHeight="1">
      <c r="A146" s="20" t="s">
        <v>105</v>
      </c>
      <c r="B146" s="8"/>
      <c r="C146" s="28" t="s">
        <v>71</v>
      </c>
      <c r="D146" s="8">
        <v>250</v>
      </c>
      <c r="E146" s="23">
        <v>9.58</v>
      </c>
      <c r="F146" s="23">
        <v>1.46</v>
      </c>
      <c r="G146" s="23">
        <v>12.29</v>
      </c>
      <c r="H146" s="23">
        <v>101.04</v>
      </c>
      <c r="I146" s="23">
        <v>51.67</v>
      </c>
      <c r="J146" s="23">
        <v>20.9</v>
      </c>
      <c r="K146" s="23">
        <v>0.75</v>
      </c>
      <c r="L146" s="8">
        <v>0.3</v>
      </c>
    </row>
    <row r="147" spans="1:12" s="11" customFormat="1" ht="15" customHeight="1">
      <c r="A147" s="20" t="s">
        <v>105</v>
      </c>
      <c r="B147" s="8">
        <v>494</v>
      </c>
      <c r="C147" s="28" t="s">
        <v>101</v>
      </c>
      <c r="D147" s="8">
        <v>200</v>
      </c>
      <c r="E147" s="23">
        <v>0.3</v>
      </c>
      <c r="F147" s="23">
        <v>0.01</v>
      </c>
      <c r="G147" s="23">
        <v>17.5</v>
      </c>
      <c r="H147" s="23">
        <v>72</v>
      </c>
      <c r="I147" s="23">
        <v>16.399999999999999</v>
      </c>
      <c r="J147" s="23">
        <v>4.3</v>
      </c>
      <c r="K147" s="23">
        <v>0.9</v>
      </c>
      <c r="L147" s="8">
        <v>0.1</v>
      </c>
    </row>
    <row r="148" spans="1:12" s="11" customFormat="1" ht="15" customHeight="1">
      <c r="A148" s="27"/>
      <c r="B148" s="8"/>
      <c r="C148" s="21" t="s">
        <v>11</v>
      </c>
      <c r="D148" s="8">
        <v>40</v>
      </c>
      <c r="E148" s="23">
        <v>3.04</v>
      </c>
      <c r="F148" s="23">
        <v>0.32</v>
      </c>
      <c r="G148" s="23">
        <v>19.440000000000001</v>
      </c>
      <c r="H148" s="23">
        <v>95.2</v>
      </c>
      <c r="I148" s="23">
        <v>8</v>
      </c>
      <c r="J148" s="23">
        <v>5.6</v>
      </c>
      <c r="K148" s="23">
        <v>0.44</v>
      </c>
      <c r="L148" s="23">
        <v>0</v>
      </c>
    </row>
    <row r="149" spans="1:12" s="11" customFormat="1" ht="15" customHeight="1">
      <c r="A149" s="27"/>
      <c r="B149" s="27"/>
      <c r="C149" s="27" t="s">
        <v>52</v>
      </c>
      <c r="D149" s="8">
        <v>72</v>
      </c>
      <c r="E149" s="22">
        <v>4.97</v>
      </c>
      <c r="F149" s="22">
        <v>0.86</v>
      </c>
      <c r="G149" s="22">
        <v>30.53</v>
      </c>
      <c r="H149" s="22">
        <v>154.08000000000001</v>
      </c>
      <c r="I149" s="22">
        <v>19.440000000000001</v>
      </c>
      <c r="J149" s="22">
        <v>33.119999999999997</v>
      </c>
      <c r="K149" s="22">
        <v>2.52</v>
      </c>
      <c r="L149" s="22">
        <v>0</v>
      </c>
    </row>
    <row r="150" spans="1:12" s="11" customFormat="1" ht="15" customHeight="1">
      <c r="A150" s="55" t="s">
        <v>35</v>
      </c>
      <c r="B150" s="55"/>
      <c r="C150" s="55"/>
      <c r="D150" s="8"/>
      <c r="E150" s="10">
        <f t="shared" ref="E150:L150" si="22">SUM(E144:E149)</f>
        <v>20.09</v>
      </c>
      <c r="F150" s="10">
        <f t="shared" si="22"/>
        <v>13.249999999999998</v>
      </c>
      <c r="G150" s="10">
        <f t="shared" si="22"/>
        <v>85.89</v>
      </c>
      <c r="H150" s="10">
        <f t="shared" si="22"/>
        <v>550.82000000000005</v>
      </c>
      <c r="I150" s="10">
        <f t="shared" si="22"/>
        <v>153.69</v>
      </c>
      <c r="J150" s="10">
        <f t="shared" si="22"/>
        <v>97.9</v>
      </c>
      <c r="K150" s="10">
        <f t="shared" si="22"/>
        <v>5.96</v>
      </c>
      <c r="L150" s="10">
        <f t="shared" si="22"/>
        <v>8.3800000000000008</v>
      </c>
    </row>
    <row r="151" spans="1:12" s="11" customFormat="1" ht="15" customHeight="1">
      <c r="A151" s="55" t="s">
        <v>36</v>
      </c>
      <c r="B151" s="55"/>
      <c r="C151" s="55"/>
      <c r="D151" s="8"/>
      <c r="E151" s="10">
        <f t="shared" ref="E151:L151" si="23">E142+E150</f>
        <v>44.71</v>
      </c>
      <c r="F151" s="10">
        <f t="shared" si="23"/>
        <v>49.949999999999996</v>
      </c>
      <c r="G151" s="10">
        <f t="shared" si="23"/>
        <v>147.89000000000001</v>
      </c>
      <c r="H151" s="10">
        <f t="shared" si="23"/>
        <v>1234.0999999999999</v>
      </c>
      <c r="I151" s="10">
        <f t="shared" si="23"/>
        <v>372.87</v>
      </c>
      <c r="J151" s="10">
        <f t="shared" si="23"/>
        <v>165.2</v>
      </c>
      <c r="K151" s="10">
        <f t="shared" si="23"/>
        <v>11.73</v>
      </c>
      <c r="L151" s="10">
        <f t="shared" si="23"/>
        <v>47.980000000000004</v>
      </c>
    </row>
    <row r="152" spans="1:12" s="11" customFormat="1" ht="15" customHeight="1">
      <c r="A152" s="39" t="s">
        <v>47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67"/>
    </row>
    <row r="153" spans="1:12" s="11" customFormat="1" ht="15" customHeight="1">
      <c r="A153" s="50" t="s">
        <v>34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68"/>
    </row>
    <row r="154" spans="1:12" s="11" customFormat="1" ht="15" customHeight="1">
      <c r="A154" s="20" t="s">
        <v>105</v>
      </c>
      <c r="B154" s="5">
        <v>227</v>
      </c>
      <c r="C154" s="30" t="s">
        <v>14</v>
      </c>
      <c r="D154" s="5">
        <v>200</v>
      </c>
      <c r="E154" s="22">
        <v>6.22</v>
      </c>
      <c r="F154" s="22">
        <v>6.58</v>
      </c>
      <c r="G154" s="22">
        <v>31.24</v>
      </c>
      <c r="H154" s="22">
        <v>209.2</v>
      </c>
      <c r="I154" s="22">
        <v>136.9</v>
      </c>
      <c r="J154" s="22">
        <v>20.399999999999999</v>
      </c>
      <c r="K154" s="22">
        <v>0.46</v>
      </c>
      <c r="L154" s="8">
        <v>1.38</v>
      </c>
    </row>
    <row r="155" spans="1:12" s="11" customFormat="1" ht="15" customHeight="1">
      <c r="A155" s="20"/>
      <c r="B155" s="20"/>
      <c r="C155" s="21" t="s">
        <v>59</v>
      </c>
      <c r="D155" s="5">
        <v>30</v>
      </c>
      <c r="E155" s="22">
        <v>6.96</v>
      </c>
      <c r="F155" s="22">
        <v>8.85</v>
      </c>
      <c r="G155" s="22">
        <v>0</v>
      </c>
      <c r="H155" s="22">
        <v>107.4</v>
      </c>
      <c r="I155" s="23">
        <v>264.27</v>
      </c>
      <c r="J155" s="23">
        <v>10.5</v>
      </c>
      <c r="K155" s="23">
        <v>0.3</v>
      </c>
      <c r="L155" s="8">
        <v>0.21</v>
      </c>
    </row>
    <row r="156" spans="1:12" s="11" customFormat="1" ht="15" customHeight="1">
      <c r="A156" s="20" t="s">
        <v>105</v>
      </c>
      <c r="B156" s="20">
        <v>460</v>
      </c>
      <c r="C156" s="21" t="s">
        <v>32</v>
      </c>
      <c r="D156" s="5">
        <v>200</v>
      </c>
      <c r="E156" s="22">
        <v>1.6</v>
      </c>
      <c r="F156" s="22">
        <v>1.3</v>
      </c>
      <c r="G156" s="22">
        <v>11.5</v>
      </c>
      <c r="H156" s="22">
        <v>64</v>
      </c>
      <c r="I156" s="25">
        <v>59.1</v>
      </c>
      <c r="J156" s="25">
        <v>10.5</v>
      </c>
      <c r="K156" s="25">
        <v>0.87</v>
      </c>
      <c r="L156" s="8">
        <v>0.3</v>
      </c>
    </row>
    <row r="157" spans="1:12" s="11" customFormat="1" ht="15" customHeight="1">
      <c r="A157" s="20"/>
      <c r="B157" s="20"/>
      <c r="C157" s="21" t="s">
        <v>112</v>
      </c>
      <c r="D157" s="5">
        <v>80</v>
      </c>
      <c r="E157" s="22">
        <v>6.16</v>
      </c>
      <c r="F157" s="22">
        <v>2.4</v>
      </c>
      <c r="G157" s="22">
        <v>39.840000000000003</v>
      </c>
      <c r="H157" s="22">
        <v>209.6</v>
      </c>
      <c r="I157" s="22">
        <v>17.600000000000001</v>
      </c>
      <c r="J157" s="22">
        <v>26.4</v>
      </c>
      <c r="K157" s="22">
        <v>1.6</v>
      </c>
      <c r="L157" s="22">
        <v>0</v>
      </c>
    </row>
    <row r="158" spans="1:12" s="11" customFormat="1" ht="15" customHeight="1">
      <c r="A158" s="20"/>
      <c r="B158" s="20"/>
      <c r="C158" s="21" t="s">
        <v>95</v>
      </c>
      <c r="D158" s="5">
        <v>100</v>
      </c>
      <c r="E158" s="22">
        <v>0.4</v>
      </c>
      <c r="F158" s="22">
        <v>0.3</v>
      </c>
      <c r="G158" s="22">
        <v>9.5</v>
      </c>
      <c r="H158" s="22">
        <v>42</v>
      </c>
      <c r="I158" s="25">
        <v>19</v>
      </c>
      <c r="J158" s="25">
        <v>12</v>
      </c>
      <c r="K158" s="25">
        <v>2.2999999999999998</v>
      </c>
      <c r="L158" s="23">
        <v>5</v>
      </c>
    </row>
    <row r="159" spans="1:12" s="11" customFormat="1" ht="15" customHeight="1">
      <c r="A159" s="52" t="s">
        <v>37</v>
      </c>
      <c r="B159" s="52"/>
      <c r="C159" s="52"/>
      <c r="D159" s="5"/>
      <c r="E159" s="7">
        <f t="shared" ref="E159:L159" si="24">SUM(E154:E158)</f>
        <v>21.339999999999996</v>
      </c>
      <c r="F159" s="7">
        <f t="shared" si="24"/>
        <v>19.43</v>
      </c>
      <c r="G159" s="7">
        <f t="shared" si="24"/>
        <v>92.08</v>
      </c>
      <c r="H159" s="7">
        <f t="shared" si="24"/>
        <v>632.20000000000005</v>
      </c>
      <c r="I159" s="7">
        <f t="shared" si="24"/>
        <v>496.87</v>
      </c>
      <c r="J159" s="7">
        <f t="shared" si="24"/>
        <v>79.8</v>
      </c>
      <c r="K159" s="7">
        <f t="shared" si="24"/>
        <v>5.5299999999999994</v>
      </c>
      <c r="L159" s="7">
        <f t="shared" si="24"/>
        <v>6.89</v>
      </c>
    </row>
    <row r="160" spans="1:12" s="11" customFormat="1" ht="15" customHeight="1">
      <c r="A160" s="53" t="s">
        <v>33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69"/>
    </row>
    <row r="161" spans="1:12" s="11" customFormat="1" ht="30" customHeight="1">
      <c r="A161" s="20" t="s">
        <v>105</v>
      </c>
      <c r="B161" s="8">
        <v>6</v>
      </c>
      <c r="C161" s="28" t="s">
        <v>85</v>
      </c>
      <c r="D161" s="8">
        <v>100</v>
      </c>
      <c r="E161" s="23">
        <v>1.3</v>
      </c>
      <c r="F161" s="23">
        <v>6.2</v>
      </c>
      <c r="G161" s="23">
        <v>4.5</v>
      </c>
      <c r="H161" s="23">
        <v>78</v>
      </c>
      <c r="I161" s="23">
        <v>34</v>
      </c>
      <c r="J161" s="23">
        <v>15</v>
      </c>
      <c r="K161" s="23">
        <v>0.9</v>
      </c>
      <c r="L161" s="8">
        <v>16.600000000000001</v>
      </c>
    </row>
    <row r="162" spans="1:12" s="11" customFormat="1" ht="15" customHeight="1">
      <c r="A162" s="20" t="s">
        <v>105</v>
      </c>
      <c r="B162" s="8">
        <v>109</v>
      </c>
      <c r="C162" s="28" t="s">
        <v>111</v>
      </c>
      <c r="D162" s="8">
        <v>250</v>
      </c>
      <c r="E162" s="23">
        <v>4.6500000000000004</v>
      </c>
      <c r="F162" s="23">
        <v>4.75</v>
      </c>
      <c r="G162" s="23">
        <v>10.08</v>
      </c>
      <c r="H162" s="23">
        <v>101.75</v>
      </c>
      <c r="I162" s="23">
        <v>14.58</v>
      </c>
      <c r="J162" s="23">
        <v>15.3</v>
      </c>
      <c r="K162" s="23">
        <v>0.82</v>
      </c>
      <c r="L162" s="8">
        <v>0.57999999999999996</v>
      </c>
    </row>
    <row r="163" spans="1:12" s="11" customFormat="1" ht="15" customHeight="1">
      <c r="A163" s="20" t="s">
        <v>105</v>
      </c>
      <c r="B163" s="8">
        <v>325</v>
      </c>
      <c r="C163" s="28" t="s">
        <v>73</v>
      </c>
      <c r="D163" s="8">
        <v>250</v>
      </c>
      <c r="E163" s="23">
        <v>20.23</v>
      </c>
      <c r="F163" s="23">
        <v>23.31</v>
      </c>
      <c r="G163" s="23">
        <v>21.62</v>
      </c>
      <c r="H163" s="23">
        <v>376.92</v>
      </c>
      <c r="I163" s="23">
        <v>36.619999999999997</v>
      </c>
      <c r="J163" s="23">
        <v>56.54</v>
      </c>
      <c r="K163" s="23">
        <v>3.93</v>
      </c>
      <c r="L163" s="8">
        <v>5.38</v>
      </c>
    </row>
    <row r="164" spans="1:12" s="11" customFormat="1" ht="15" customHeight="1">
      <c r="A164" s="20"/>
      <c r="B164" s="8"/>
      <c r="C164" s="28" t="s">
        <v>65</v>
      </c>
      <c r="D164" s="8">
        <v>200</v>
      </c>
      <c r="E164" s="23">
        <v>1</v>
      </c>
      <c r="F164" s="23">
        <v>0.2</v>
      </c>
      <c r="G164" s="23">
        <v>20.2</v>
      </c>
      <c r="H164" s="23">
        <v>86</v>
      </c>
      <c r="I164" s="23">
        <v>14</v>
      </c>
      <c r="J164" s="23">
        <v>8</v>
      </c>
      <c r="K164" s="23">
        <v>2.8</v>
      </c>
      <c r="L164" s="23">
        <v>4</v>
      </c>
    </row>
    <row r="165" spans="1:12" s="11" customFormat="1" ht="15" customHeight="1">
      <c r="A165" s="27"/>
      <c r="B165" s="8"/>
      <c r="C165" s="21" t="s">
        <v>11</v>
      </c>
      <c r="D165" s="8">
        <v>40</v>
      </c>
      <c r="E165" s="23">
        <v>3.04</v>
      </c>
      <c r="F165" s="23">
        <v>0.32</v>
      </c>
      <c r="G165" s="23">
        <v>19.440000000000001</v>
      </c>
      <c r="H165" s="23">
        <v>95.2</v>
      </c>
      <c r="I165" s="23">
        <v>8</v>
      </c>
      <c r="J165" s="23">
        <v>5.6</v>
      </c>
      <c r="K165" s="23">
        <v>0.44</v>
      </c>
      <c r="L165" s="23">
        <v>0</v>
      </c>
    </row>
    <row r="166" spans="1:12" s="11" customFormat="1" ht="15" customHeight="1">
      <c r="A166" s="27"/>
      <c r="B166" s="27"/>
      <c r="C166" s="27" t="s">
        <v>52</v>
      </c>
      <c r="D166" s="8">
        <v>72</v>
      </c>
      <c r="E166" s="22">
        <v>4.97</v>
      </c>
      <c r="F166" s="22">
        <v>0.86</v>
      </c>
      <c r="G166" s="22">
        <v>30.53</v>
      </c>
      <c r="H166" s="22">
        <v>154.08000000000001</v>
      </c>
      <c r="I166" s="22">
        <v>19.440000000000001</v>
      </c>
      <c r="J166" s="22">
        <v>33.119999999999997</v>
      </c>
      <c r="K166" s="22">
        <v>2.52</v>
      </c>
      <c r="L166" s="22">
        <v>0</v>
      </c>
    </row>
    <row r="167" spans="1:12" s="11" customFormat="1" ht="15" customHeight="1">
      <c r="A167" s="55" t="s">
        <v>35</v>
      </c>
      <c r="B167" s="55"/>
      <c r="C167" s="55"/>
      <c r="D167" s="8"/>
      <c r="E167" s="10">
        <f t="shared" ref="E167:L167" si="25">SUM(E161:E166)</f>
        <v>35.19</v>
      </c>
      <c r="F167" s="10">
        <f t="shared" si="25"/>
        <v>35.64</v>
      </c>
      <c r="G167" s="10">
        <f t="shared" si="25"/>
        <v>106.37</v>
      </c>
      <c r="H167" s="10">
        <f t="shared" si="25"/>
        <v>891.95000000000016</v>
      </c>
      <c r="I167" s="10">
        <f t="shared" si="25"/>
        <v>126.63999999999999</v>
      </c>
      <c r="J167" s="10">
        <f t="shared" si="25"/>
        <v>133.56</v>
      </c>
      <c r="K167" s="10">
        <f t="shared" si="25"/>
        <v>11.409999999999998</v>
      </c>
      <c r="L167" s="10">
        <f t="shared" si="25"/>
        <v>26.56</v>
      </c>
    </row>
    <row r="168" spans="1:12" s="11" customFormat="1" ht="15" customHeight="1">
      <c r="A168" s="55" t="s">
        <v>36</v>
      </c>
      <c r="B168" s="55"/>
      <c r="C168" s="55"/>
      <c r="D168" s="8"/>
      <c r="E168" s="10">
        <f t="shared" ref="E168:L168" si="26">E159+E167</f>
        <v>56.529999999999994</v>
      </c>
      <c r="F168" s="10">
        <f t="shared" si="26"/>
        <v>55.07</v>
      </c>
      <c r="G168" s="10">
        <f t="shared" si="26"/>
        <v>198.45</v>
      </c>
      <c r="H168" s="10">
        <f t="shared" si="26"/>
        <v>1524.15</v>
      </c>
      <c r="I168" s="10">
        <f t="shared" si="26"/>
        <v>623.51</v>
      </c>
      <c r="J168" s="10">
        <f t="shared" si="26"/>
        <v>213.36</v>
      </c>
      <c r="K168" s="10">
        <f t="shared" si="26"/>
        <v>16.939999999999998</v>
      </c>
      <c r="L168" s="10">
        <f t="shared" si="26"/>
        <v>33.449999999999996</v>
      </c>
    </row>
    <row r="169" spans="1:12" s="11" customFormat="1" ht="15" customHeight="1">
      <c r="A169" s="39" t="s">
        <v>48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67"/>
    </row>
    <row r="170" spans="1:12" s="11" customFormat="1" ht="15" customHeight="1">
      <c r="A170" s="50" t="s">
        <v>34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68"/>
    </row>
    <row r="171" spans="1:12" s="11" customFormat="1" ht="15" customHeight="1">
      <c r="A171" s="20" t="s">
        <v>105</v>
      </c>
      <c r="B171" s="5">
        <v>282</v>
      </c>
      <c r="C171" s="30" t="s">
        <v>107</v>
      </c>
      <c r="D171" s="5">
        <v>200</v>
      </c>
      <c r="E171" s="22">
        <v>13.5</v>
      </c>
      <c r="F171" s="22">
        <v>6.1</v>
      </c>
      <c r="G171" s="22">
        <v>52.5</v>
      </c>
      <c r="H171" s="22">
        <v>318.7</v>
      </c>
      <c r="I171" s="22">
        <v>85.7</v>
      </c>
      <c r="J171" s="22">
        <v>39.299999999999997</v>
      </c>
      <c r="K171" s="22">
        <v>0.8</v>
      </c>
      <c r="L171" s="8">
        <v>0.1</v>
      </c>
    </row>
    <row r="172" spans="1:12" s="11" customFormat="1" ht="15" customHeight="1">
      <c r="A172" s="20"/>
      <c r="B172" s="20"/>
      <c r="C172" s="21" t="s">
        <v>74</v>
      </c>
      <c r="D172" s="5">
        <v>30</v>
      </c>
      <c r="E172" s="22">
        <v>2.16</v>
      </c>
      <c r="F172" s="22">
        <v>2.5499999999999998</v>
      </c>
      <c r="G172" s="22">
        <v>16.649999999999999</v>
      </c>
      <c r="H172" s="22">
        <v>98.1</v>
      </c>
      <c r="I172" s="25">
        <v>92.1</v>
      </c>
      <c r="J172" s="25">
        <v>10.199999999999999</v>
      </c>
      <c r="K172" s="25">
        <v>0.06</v>
      </c>
      <c r="L172" s="8">
        <v>0.3</v>
      </c>
    </row>
    <row r="173" spans="1:12" s="11" customFormat="1" ht="15" customHeight="1">
      <c r="A173" s="20"/>
      <c r="B173" s="20"/>
      <c r="C173" s="21" t="s">
        <v>4</v>
      </c>
      <c r="D173" s="5">
        <v>20</v>
      </c>
      <c r="E173" s="22">
        <v>0.16</v>
      </c>
      <c r="F173" s="22">
        <v>14.5</v>
      </c>
      <c r="G173" s="22">
        <v>0.26</v>
      </c>
      <c r="H173" s="22">
        <v>132.18</v>
      </c>
      <c r="I173" s="23">
        <v>0.48</v>
      </c>
      <c r="J173" s="23">
        <v>0</v>
      </c>
      <c r="K173" s="23">
        <v>0</v>
      </c>
      <c r="L173" s="23">
        <v>0</v>
      </c>
    </row>
    <row r="174" spans="1:12" s="11" customFormat="1" ht="15" customHeight="1">
      <c r="A174" s="20" t="s">
        <v>105</v>
      </c>
      <c r="B174" s="20">
        <v>457</v>
      </c>
      <c r="C174" s="21" t="s">
        <v>9</v>
      </c>
      <c r="D174" s="5">
        <v>200</v>
      </c>
      <c r="E174" s="22">
        <v>0.2</v>
      </c>
      <c r="F174" s="22">
        <v>0.1</v>
      </c>
      <c r="G174" s="22">
        <v>9.3000000000000007</v>
      </c>
      <c r="H174" s="22">
        <v>38</v>
      </c>
      <c r="I174" s="25">
        <v>5.0999999999999996</v>
      </c>
      <c r="J174" s="25">
        <v>4.2</v>
      </c>
      <c r="K174" s="25">
        <v>0.82</v>
      </c>
      <c r="L174" s="23">
        <v>0</v>
      </c>
    </row>
    <row r="175" spans="1:12" s="11" customFormat="1" ht="15" customHeight="1">
      <c r="A175" s="20"/>
      <c r="B175" s="20"/>
      <c r="C175" s="21" t="s">
        <v>112</v>
      </c>
      <c r="D175" s="5">
        <v>80</v>
      </c>
      <c r="E175" s="22">
        <v>6.16</v>
      </c>
      <c r="F175" s="22">
        <v>2.4</v>
      </c>
      <c r="G175" s="22">
        <v>39.840000000000003</v>
      </c>
      <c r="H175" s="22">
        <v>209.6</v>
      </c>
      <c r="I175" s="22">
        <v>17.600000000000001</v>
      </c>
      <c r="J175" s="22">
        <v>26.4</v>
      </c>
      <c r="K175" s="22">
        <v>1.6</v>
      </c>
      <c r="L175" s="22">
        <v>0</v>
      </c>
    </row>
    <row r="176" spans="1:12" s="11" customFormat="1" ht="15" customHeight="1">
      <c r="A176" s="20"/>
      <c r="B176" s="20"/>
      <c r="C176" s="21" t="s">
        <v>98</v>
      </c>
      <c r="D176" s="5">
        <v>100</v>
      </c>
      <c r="E176" s="22">
        <v>0.4</v>
      </c>
      <c r="F176" s="22">
        <v>0.4</v>
      </c>
      <c r="G176" s="22">
        <v>9.8000000000000007</v>
      </c>
      <c r="H176" s="22">
        <v>44</v>
      </c>
      <c r="I176" s="25">
        <v>16.100000000000001</v>
      </c>
      <c r="J176" s="25">
        <v>9</v>
      </c>
      <c r="K176" s="25">
        <v>2.21</v>
      </c>
      <c r="L176" s="23">
        <v>7</v>
      </c>
    </row>
    <row r="177" spans="1:12" s="11" customFormat="1" ht="15" customHeight="1">
      <c r="A177" s="52" t="s">
        <v>37</v>
      </c>
      <c r="B177" s="52"/>
      <c r="C177" s="52"/>
      <c r="D177" s="5"/>
      <c r="E177" s="7">
        <f t="shared" ref="E177:L177" si="27">SUM(E171:E176)</f>
        <v>22.58</v>
      </c>
      <c r="F177" s="7">
        <f t="shared" si="27"/>
        <v>26.049999999999997</v>
      </c>
      <c r="G177" s="7">
        <f t="shared" si="27"/>
        <v>128.35000000000002</v>
      </c>
      <c r="H177" s="7">
        <f t="shared" si="27"/>
        <v>840.58</v>
      </c>
      <c r="I177" s="7">
        <f t="shared" si="27"/>
        <v>217.07999999999998</v>
      </c>
      <c r="J177" s="7">
        <f t="shared" si="27"/>
        <v>89.1</v>
      </c>
      <c r="K177" s="7">
        <f t="shared" si="27"/>
        <v>5.49</v>
      </c>
      <c r="L177" s="7">
        <f t="shared" si="27"/>
        <v>7.4</v>
      </c>
    </row>
    <row r="178" spans="1:12" s="11" customFormat="1" ht="15" customHeight="1">
      <c r="A178" s="53" t="s">
        <v>33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69"/>
    </row>
    <row r="179" spans="1:12" s="11" customFormat="1" ht="15" customHeight="1">
      <c r="A179" s="20" t="s">
        <v>105</v>
      </c>
      <c r="B179" s="8">
        <v>47</v>
      </c>
      <c r="C179" s="28" t="s">
        <v>82</v>
      </c>
      <c r="D179" s="8">
        <v>100</v>
      </c>
      <c r="E179" s="23">
        <v>1.3</v>
      </c>
      <c r="F179" s="23">
        <v>6.2</v>
      </c>
      <c r="G179" s="23">
        <v>6.5</v>
      </c>
      <c r="H179" s="23">
        <v>87</v>
      </c>
      <c r="I179" s="23">
        <v>22</v>
      </c>
      <c r="J179" s="23">
        <v>17</v>
      </c>
      <c r="K179" s="23">
        <v>0.7</v>
      </c>
      <c r="L179" s="8">
        <v>6.1</v>
      </c>
    </row>
    <row r="180" spans="1:12" s="11" customFormat="1" ht="15" customHeight="1">
      <c r="A180" s="20" t="s">
        <v>105</v>
      </c>
      <c r="B180" s="8"/>
      <c r="C180" s="28" t="s">
        <v>77</v>
      </c>
      <c r="D180" s="8">
        <v>250</v>
      </c>
      <c r="E180" s="23">
        <v>13.5</v>
      </c>
      <c r="F180" s="23">
        <v>3.6</v>
      </c>
      <c r="G180" s="23">
        <v>12.5</v>
      </c>
      <c r="H180" s="23">
        <v>132</v>
      </c>
      <c r="I180" s="23">
        <v>49.2</v>
      </c>
      <c r="J180" s="23">
        <v>49.3</v>
      </c>
      <c r="K180" s="23">
        <v>1.73</v>
      </c>
      <c r="L180" s="8">
        <v>18.7</v>
      </c>
    </row>
    <row r="181" spans="1:12" s="11" customFormat="1" ht="15" customHeight="1">
      <c r="A181" s="20" t="s">
        <v>105</v>
      </c>
      <c r="B181" s="8">
        <v>350</v>
      </c>
      <c r="C181" s="28" t="s">
        <v>15</v>
      </c>
      <c r="D181" s="8">
        <v>100</v>
      </c>
      <c r="E181" s="23">
        <v>9.4</v>
      </c>
      <c r="F181" s="23">
        <v>8.1</v>
      </c>
      <c r="G181" s="23">
        <v>9.9</v>
      </c>
      <c r="H181" s="23">
        <v>150</v>
      </c>
      <c r="I181" s="23">
        <v>39.6</v>
      </c>
      <c r="J181" s="23">
        <v>17.5</v>
      </c>
      <c r="K181" s="23">
        <v>1.4</v>
      </c>
      <c r="L181" s="8">
        <v>1.4</v>
      </c>
    </row>
    <row r="182" spans="1:12" s="11" customFormat="1" ht="15" customHeight="1">
      <c r="A182" s="20" t="s">
        <v>105</v>
      </c>
      <c r="B182" s="8">
        <v>237</v>
      </c>
      <c r="C182" s="28" t="s">
        <v>113</v>
      </c>
      <c r="D182" s="8">
        <v>180</v>
      </c>
      <c r="E182" s="23">
        <v>4.5599999999999996</v>
      </c>
      <c r="F182" s="23">
        <v>4.92</v>
      </c>
      <c r="G182" s="23">
        <v>37.68</v>
      </c>
      <c r="H182" s="23">
        <v>213.6</v>
      </c>
      <c r="I182" s="23">
        <v>23.04</v>
      </c>
      <c r="J182" s="23">
        <v>35.159999999999997</v>
      </c>
      <c r="K182" s="23">
        <v>0.55000000000000004</v>
      </c>
      <c r="L182" s="8">
        <v>2.04</v>
      </c>
    </row>
    <row r="183" spans="1:12" s="11" customFormat="1" ht="15" customHeight="1">
      <c r="A183" s="20" t="s">
        <v>105</v>
      </c>
      <c r="B183" s="8">
        <v>495</v>
      </c>
      <c r="C183" s="21" t="s">
        <v>8</v>
      </c>
      <c r="D183" s="8">
        <v>200</v>
      </c>
      <c r="E183" s="23">
        <v>0.6</v>
      </c>
      <c r="F183" s="23">
        <v>0.1</v>
      </c>
      <c r="G183" s="23">
        <v>20.100000000000001</v>
      </c>
      <c r="H183" s="23">
        <v>84</v>
      </c>
      <c r="I183" s="23">
        <v>20.100000000000001</v>
      </c>
      <c r="J183" s="23">
        <v>14.4</v>
      </c>
      <c r="K183" s="23">
        <v>0.69</v>
      </c>
      <c r="L183" s="23">
        <v>0.2</v>
      </c>
    </row>
    <row r="184" spans="1:12" s="11" customFormat="1" ht="15" customHeight="1">
      <c r="A184" s="27"/>
      <c r="B184" s="8"/>
      <c r="C184" s="21" t="s">
        <v>11</v>
      </c>
      <c r="D184" s="8">
        <v>40</v>
      </c>
      <c r="E184" s="23">
        <v>3.04</v>
      </c>
      <c r="F184" s="23">
        <v>0.32</v>
      </c>
      <c r="G184" s="23">
        <v>19.440000000000001</v>
      </c>
      <c r="H184" s="23">
        <v>95.2</v>
      </c>
      <c r="I184" s="23">
        <v>8</v>
      </c>
      <c r="J184" s="23">
        <v>5.6</v>
      </c>
      <c r="K184" s="23">
        <v>0.44</v>
      </c>
      <c r="L184" s="23">
        <v>0</v>
      </c>
    </row>
    <row r="185" spans="1:12" s="11" customFormat="1" ht="15" customHeight="1">
      <c r="A185" s="27"/>
      <c r="B185" s="27"/>
      <c r="C185" s="27" t="s">
        <v>52</v>
      </c>
      <c r="D185" s="8">
        <v>72</v>
      </c>
      <c r="E185" s="22">
        <v>4.97</v>
      </c>
      <c r="F185" s="22">
        <v>0.86</v>
      </c>
      <c r="G185" s="22">
        <v>30.53</v>
      </c>
      <c r="H185" s="22">
        <v>154.08000000000001</v>
      </c>
      <c r="I185" s="22">
        <v>19.440000000000001</v>
      </c>
      <c r="J185" s="22">
        <v>33.119999999999997</v>
      </c>
      <c r="K185" s="22">
        <v>2.52</v>
      </c>
      <c r="L185" s="22">
        <v>0</v>
      </c>
    </row>
    <row r="186" spans="1:12" s="11" customFormat="1" ht="15" customHeight="1">
      <c r="A186" s="55" t="s">
        <v>35</v>
      </c>
      <c r="B186" s="55"/>
      <c r="C186" s="55"/>
      <c r="D186" s="8"/>
      <c r="E186" s="10">
        <f t="shared" ref="E186:L186" si="28">SUM(E179:E185)</f>
        <v>37.370000000000005</v>
      </c>
      <c r="F186" s="10">
        <f t="shared" si="28"/>
        <v>24.1</v>
      </c>
      <c r="G186" s="10">
        <f t="shared" si="28"/>
        <v>136.65</v>
      </c>
      <c r="H186" s="10">
        <f t="shared" si="28"/>
        <v>915.88000000000011</v>
      </c>
      <c r="I186" s="10">
        <f t="shared" si="28"/>
        <v>181.38</v>
      </c>
      <c r="J186" s="10">
        <f t="shared" si="28"/>
        <v>172.07999999999998</v>
      </c>
      <c r="K186" s="10">
        <f t="shared" si="28"/>
        <v>8.0300000000000011</v>
      </c>
      <c r="L186" s="10">
        <f t="shared" si="28"/>
        <v>28.439999999999994</v>
      </c>
    </row>
    <row r="187" spans="1:12" s="11" customFormat="1" ht="15" customHeight="1">
      <c r="A187" s="55" t="s">
        <v>36</v>
      </c>
      <c r="B187" s="55"/>
      <c r="C187" s="55"/>
      <c r="D187" s="8"/>
      <c r="E187" s="10">
        <f t="shared" ref="E187:L187" si="29">E177+E186</f>
        <v>59.95</v>
      </c>
      <c r="F187" s="10">
        <f t="shared" si="29"/>
        <v>50.15</v>
      </c>
      <c r="G187" s="10">
        <f t="shared" si="29"/>
        <v>265</v>
      </c>
      <c r="H187" s="10">
        <f t="shared" si="29"/>
        <v>1756.46</v>
      </c>
      <c r="I187" s="10">
        <f t="shared" si="29"/>
        <v>398.46</v>
      </c>
      <c r="J187" s="10">
        <f t="shared" si="29"/>
        <v>261.17999999999995</v>
      </c>
      <c r="K187" s="10">
        <f t="shared" si="29"/>
        <v>13.520000000000001</v>
      </c>
      <c r="L187" s="10">
        <f t="shared" si="29"/>
        <v>35.839999999999996</v>
      </c>
    </row>
    <row r="188" spans="1:12" s="11" customFormat="1" ht="15" customHeight="1">
      <c r="A188" s="39" t="s">
        <v>49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67"/>
    </row>
    <row r="189" spans="1:12" s="11" customFormat="1">
      <c r="A189" s="50" t="s">
        <v>34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68"/>
    </row>
    <row r="190" spans="1:12" s="11" customFormat="1">
      <c r="A190" s="20" t="s">
        <v>105</v>
      </c>
      <c r="B190" s="5">
        <v>260</v>
      </c>
      <c r="C190" s="30" t="s">
        <v>117</v>
      </c>
      <c r="D190" s="5">
        <v>200</v>
      </c>
      <c r="E190" s="22">
        <v>9.66</v>
      </c>
      <c r="F190" s="22">
        <v>6.73</v>
      </c>
      <c r="G190" s="22">
        <v>38.630000000000003</v>
      </c>
      <c r="H190" s="22">
        <v>253.66</v>
      </c>
      <c r="I190" s="22">
        <v>73.27</v>
      </c>
      <c r="J190" s="22">
        <v>16.88</v>
      </c>
      <c r="K190" s="22">
        <v>1.82</v>
      </c>
      <c r="L190" s="8">
        <v>0.2</v>
      </c>
    </row>
    <row r="191" spans="1:12" s="11" customFormat="1" ht="15" customHeight="1">
      <c r="A191" s="20"/>
      <c r="B191" s="20"/>
      <c r="C191" s="21" t="s">
        <v>108</v>
      </c>
      <c r="D191" s="5">
        <v>150</v>
      </c>
      <c r="E191" s="22">
        <v>4.05</v>
      </c>
      <c r="F191" s="22">
        <v>3.75</v>
      </c>
      <c r="G191" s="22">
        <v>16.2</v>
      </c>
      <c r="H191" s="22">
        <v>118.5</v>
      </c>
      <c r="I191" s="23">
        <v>181.5</v>
      </c>
      <c r="J191" s="23">
        <v>22.5</v>
      </c>
      <c r="K191" s="23">
        <v>0.15</v>
      </c>
      <c r="L191" s="8">
        <v>1.35</v>
      </c>
    </row>
    <row r="192" spans="1:12" s="11" customFormat="1" ht="15" customHeight="1">
      <c r="A192" s="20"/>
      <c r="B192" s="20"/>
      <c r="C192" s="21" t="s">
        <v>4</v>
      </c>
      <c r="D192" s="5">
        <v>20</v>
      </c>
      <c r="E192" s="22">
        <v>0.16</v>
      </c>
      <c r="F192" s="22">
        <v>14.5</v>
      </c>
      <c r="G192" s="22">
        <v>0.26</v>
      </c>
      <c r="H192" s="22">
        <v>132.18</v>
      </c>
      <c r="I192" s="23">
        <v>0.48</v>
      </c>
      <c r="J192" s="23">
        <v>0</v>
      </c>
      <c r="K192" s="23">
        <v>0</v>
      </c>
      <c r="L192" s="23">
        <v>0</v>
      </c>
    </row>
    <row r="193" spans="1:12" s="11" customFormat="1" ht="15" customHeight="1">
      <c r="A193" s="20" t="s">
        <v>105</v>
      </c>
      <c r="B193" s="20">
        <v>464</v>
      </c>
      <c r="C193" s="21" t="s">
        <v>19</v>
      </c>
      <c r="D193" s="5">
        <v>200</v>
      </c>
      <c r="E193" s="22">
        <v>1.4</v>
      </c>
      <c r="F193" s="22">
        <v>1.2</v>
      </c>
      <c r="G193" s="22">
        <v>11.4</v>
      </c>
      <c r="H193" s="22">
        <v>63</v>
      </c>
      <c r="I193" s="25">
        <v>54.3</v>
      </c>
      <c r="J193" s="25">
        <v>6.3</v>
      </c>
      <c r="K193" s="25">
        <v>7.0000000000000007E-2</v>
      </c>
      <c r="L193" s="23">
        <v>0.3</v>
      </c>
    </row>
    <row r="194" spans="1:12" s="11" customFormat="1" ht="15" customHeight="1">
      <c r="A194" s="20"/>
      <c r="B194" s="20"/>
      <c r="C194" s="21" t="s">
        <v>112</v>
      </c>
      <c r="D194" s="5">
        <v>80</v>
      </c>
      <c r="E194" s="22">
        <v>6.16</v>
      </c>
      <c r="F194" s="22">
        <v>2.4</v>
      </c>
      <c r="G194" s="22">
        <v>39.840000000000003</v>
      </c>
      <c r="H194" s="22">
        <v>209.6</v>
      </c>
      <c r="I194" s="22">
        <v>17.600000000000001</v>
      </c>
      <c r="J194" s="22">
        <v>26.4</v>
      </c>
      <c r="K194" s="22">
        <v>1.6</v>
      </c>
      <c r="L194" s="22">
        <v>0</v>
      </c>
    </row>
    <row r="195" spans="1:12" s="11" customFormat="1" ht="15" customHeight="1">
      <c r="A195" s="20"/>
      <c r="B195" s="20"/>
      <c r="C195" s="21" t="s">
        <v>94</v>
      </c>
      <c r="D195" s="5">
        <v>100</v>
      </c>
      <c r="E195" s="22">
        <v>1.5</v>
      </c>
      <c r="F195" s="22">
        <v>0.5</v>
      </c>
      <c r="G195" s="22">
        <v>21</v>
      </c>
      <c r="H195" s="22">
        <v>96</v>
      </c>
      <c r="I195" s="25">
        <v>8</v>
      </c>
      <c r="J195" s="25">
        <v>42</v>
      </c>
      <c r="K195" s="25">
        <v>0.63</v>
      </c>
      <c r="L195" s="33">
        <v>10</v>
      </c>
    </row>
    <row r="196" spans="1:12" s="11" customFormat="1" ht="15" customHeight="1">
      <c r="A196" s="52" t="s">
        <v>37</v>
      </c>
      <c r="B196" s="52"/>
      <c r="C196" s="52"/>
      <c r="D196" s="5"/>
      <c r="E196" s="7">
        <f t="shared" ref="E196:L196" si="30">SUM(E190:E195)</f>
        <v>22.93</v>
      </c>
      <c r="F196" s="7">
        <f t="shared" si="30"/>
        <v>29.08</v>
      </c>
      <c r="G196" s="7">
        <f t="shared" si="30"/>
        <v>127.33</v>
      </c>
      <c r="H196" s="7">
        <f t="shared" si="30"/>
        <v>872.93999999999994</v>
      </c>
      <c r="I196" s="7">
        <f t="shared" si="30"/>
        <v>335.15</v>
      </c>
      <c r="J196" s="7">
        <f t="shared" si="30"/>
        <v>114.07999999999998</v>
      </c>
      <c r="K196" s="7">
        <f t="shared" si="30"/>
        <v>4.2700000000000005</v>
      </c>
      <c r="L196" s="7">
        <f t="shared" si="30"/>
        <v>11.85</v>
      </c>
    </row>
    <row r="197" spans="1:12" s="11" customFormat="1" ht="15" customHeight="1">
      <c r="A197" s="53" t="s">
        <v>33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69"/>
    </row>
    <row r="198" spans="1:12" s="11" customFormat="1" ht="15" customHeight="1">
      <c r="A198" s="20" t="s">
        <v>105</v>
      </c>
      <c r="B198" s="8">
        <v>2</v>
      </c>
      <c r="C198" s="27" t="s">
        <v>86</v>
      </c>
      <c r="D198" s="8">
        <v>100</v>
      </c>
      <c r="E198" s="23">
        <v>1.3</v>
      </c>
      <c r="F198" s="23">
        <v>6.2</v>
      </c>
      <c r="G198" s="23">
        <v>6.1</v>
      </c>
      <c r="H198" s="23">
        <v>85</v>
      </c>
      <c r="I198" s="23">
        <v>35.5</v>
      </c>
      <c r="J198" s="23">
        <v>20.5</v>
      </c>
      <c r="K198" s="23">
        <v>0</v>
      </c>
      <c r="L198" s="8">
        <v>0.04</v>
      </c>
    </row>
    <row r="199" spans="1:12" s="11" customFormat="1" ht="15" customHeight="1">
      <c r="A199" s="20" t="s">
        <v>105</v>
      </c>
      <c r="B199" s="8">
        <v>129</v>
      </c>
      <c r="C199" s="28" t="s">
        <v>78</v>
      </c>
      <c r="D199" s="8">
        <v>250</v>
      </c>
      <c r="E199" s="23">
        <v>6.85</v>
      </c>
      <c r="F199" s="23">
        <v>6.33</v>
      </c>
      <c r="G199" s="23">
        <v>23.1</v>
      </c>
      <c r="H199" s="23">
        <v>176.75</v>
      </c>
      <c r="I199" s="23">
        <v>37.35</v>
      </c>
      <c r="J199" s="23">
        <v>14.7</v>
      </c>
      <c r="K199" s="23">
        <v>1.28</v>
      </c>
      <c r="L199" s="8">
        <v>0.5</v>
      </c>
    </row>
    <row r="200" spans="1:12" s="11" customFormat="1" ht="15" customHeight="1">
      <c r="A200" s="20" t="s">
        <v>105</v>
      </c>
      <c r="B200" s="8">
        <v>329</v>
      </c>
      <c r="C200" s="28" t="s">
        <v>75</v>
      </c>
      <c r="D200" s="8">
        <v>250</v>
      </c>
      <c r="E200" s="23">
        <v>26.88</v>
      </c>
      <c r="F200" s="23">
        <v>27</v>
      </c>
      <c r="G200" s="23">
        <v>6.25</v>
      </c>
      <c r="H200" s="23">
        <v>375</v>
      </c>
      <c r="I200" s="23">
        <v>107.5</v>
      </c>
      <c r="J200" s="23">
        <v>52</v>
      </c>
      <c r="K200" s="23">
        <v>4.8600000000000003</v>
      </c>
      <c r="L200" s="8">
        <v>19.25</v>
      </c>
    </row>
    <row r="201" spans="1:12" s="11" customFormat="1" ht="15" customHeight="1">
      <c r="A201" s="20" t="s">
        <v>105</v>
      </c>
      <c r="B201" s="8">
        <v>487</v>
      </c>
      <c r="C201" s="27" t="s">
        <v>22</v>
      </c>
      <c r="D201" s="8">
        <v>200</v>
      </c>
      <c r="E201" s="23">
        <v>0.3</v>
      </c>
      <c r="F201" s="23">
        <v>0.2</v>
      </c>
      <c r="G201" s="23">
        <v>14.2</v>
      </c>
      <c r="H201" s="23">
        <v>60</v>
      </c>
      <c r="I201" s="23">
        <v>13.5</v>
      </c>
      <c r="J201" s="23">
        <v>5.9</v>
      </c>
      <c r="K201" s="23">
        <v>1.1599999999999999</v>
      </c>
      <c r="L201" s="8">
        <v>3.3</v>
      </c>
    </row>
    <row r="202" spans="1:12" s="11" customFormat="1" ht="15" customHeight="1">
      <c r="A202" s="27"/>
      <c r="B202" s="8"/>
      <c r="C202" s="21" t="s">
        <v>11</v>
      </c>
      <c r="D202" s="8">
        <v>40</v>
      </c>
      <c r="E202" s="23">
        <v>3.04</v>
      </c>
      <c r="F202" s="23">
        <v>0.32</v>
      </c>
      <c r="G202" s="23">
        <v>19.440000000000001</v>
      </c>
      <c r="H202" s="23">
        <v>95.2</v>
      </c>
      <c r="I202" s="23">
        <v>8</v>
      </c>
      <c r="J202" s="23">
        <v>5.6</v>
      </c>
      <c r="K202" s="23">
        <v>0.44</v>
      </c>
      <c r="L202" s="23">
        <v>0</v>
      </c>
    </row>
    <row r="203" spans="1:12" s="11" customFormat="1" ht="15" customHeight="1">
      <c r="A203" s="27"/>
      <c r="B203" s="27"/>
      <c r="C203" s="27" t="s">
        <v>52</v>
      </c>
      <c r="D203" s="8">
        <v>72</v>
      </c>
      <c r="E203" s="22">
        <v>4.97</v>
      </c>
      <c r="F203" s="22">
        <v>0.86</v>
      </c>
      <c r="G203" s="22">
        <v>30.53</v>
      </c>
      <c r="H203" s="22">
        <v>154.08000000000001</v>
      </c>
      <c r="I203" s="22">
        <v>19.440000000000001</v>
      </c>
      <c r="J203" s="22">
        <v>33.119999999999997</v>
      </c>
      <c r="K203" s="22">
        <v>2.52</v>
      </c>
      <c r="L203" s="22">
        <v>0</v>
      </c>
    </row>
    <row r="204" spans="1:12" s="11" customFormat="1" ht="15" customHeight="1">
      <c r="A204" s="55" t="s">
        <v>35</v>
      </c>
      <c r="B204" s="55"/>
      <c r="C204" s="55"/>
      <c r="D204" s="8"/>
      <c r="E204" s="10">
        <f t="shared" ref="E204:L204" si="31">SUM(E198:E203)</f>
        <v>43.339999999999996</v>
      </c>
      <c r="F204" s="10">
        <f t="shared" si="31"/>
        <v>40.910000000000004</v>
      </c>
      <c r="G204" s="10">
        <f t="shared" si="31"/>
        <v>99.62</v>
      </c>
      <c r="H204" s="10">
        <f t="shared" si="31"/>
        <v>946.03000000000009</v>
      </c>
      <c r="I204" s="10">
        <f t="shared" si="31"/>
        <v>221.29</v>
      </c>
      <c r="J204" s="10">
        <f t="shared" si="31"/>
        <v>131.82</v>
      </c>
      <c r="K204" s="10">
        <f t="shared" si="31"/>
        <v>10.260000000000002</v>
      </c>
      <c r="L204" s="10">
        <f t="shared" si="31"/>
        <v>23.09</v>
      </c>
    </row>
    <row r="205" spans="1:12" s="11" customFormat="1" ht="15" customHeight="1">
      <c r="A205" s="55" t="s">
        <v>36</v>
      </c>
      <c r="B205" s="55"/>
      <c r="C205" s="55"/>
      <c r="D205" s="8"/>
      <c r="E205" s="10">
        <f t="shared" ref="E205:L205" si="32">E196+E204</f>
        <v>66.27</v>
      </c>
      <c r="F205" s="10">
        <f t="shared" si="32"/>
        <v>69.990000000000009</v>
      </c>
      <c r="G205" s="10">
        <f t="shared" si="32"/>
        <v>226.95</v>
      </c>
      <c r="H205" s="10">
        <f t="shared" si="32"/>
        <v>1818.97</v>
      </c>
      <c r="I205" s="10">
        <f t="shared" si="32"/>
        <v>556.43999999999994</v>
      </c>
      <c r="J205" s="10">
        <f t="shared" si="32"/>
        <v>245.89999999999998</v>
      </c>
      <c r="K205" s="10">
        <f t="shared" si="32"/>
        <v>14.530000000000001</v>
      </c>
      <c r="L205" s="10">
        <f t="shared" si="32"/>
        <v>34.94</v>
      </c>
    </row>
    <row r="206" spans="1:12" s="11" customFormat="1" ht="15" customHeight="1">
      <c r="A206" s="39" t="s">
        <v>50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67"/>
    </row>
    <row r="207" spans="1:12" s="11" customFormat="1" ht="15" customHeight="1">
      <c r="A207" s="50" t="s">
        <v>34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68"/>
    </row>
    <row r="208" spans="1:12" s="11" customFormat="1" ht="15" customHeight="1">
      <c r="A208" s="20" t="s">
        <v>105</v>
      </c>
      <c r="B208" s="5">
        <v>230</v>
      </c>
      <c r="C208" s="30" t="s">
        <v>27</v>
      </c>
      <c r="D208" s="5">
        <v>200</v>
      </c>
      <c r="E208" s="22">
        <v>5.46</v>
      </c>
      <c r="F208" s="22">
        <v>6.2</v>
      </c>
      <c r="G208" s="22">
        <v>25.82</v>
      </c>
      <c r="H208" s="22">
        <v>181</v>
      </c>
      <c r="I208" s="22">
        <v>121.7</v>
      </c>
      <c r="J208" s="22">
        <v>27.54</v>
      </c>
      <c r="K208" s="22">
        <v>1.23</v>
      </c>
      <c r="L208" s="8">
        <v>1.18</v>
      </c>
    </row>
    <row r="209" spans="1:12" s="11" customFormat="1" ht="15" customHeight="1">
      <c r="A209" s="20"/>
      <c r="B209" s="20"/>
      <c r="C209" s="21" t="s">
        <v>59</v>
      </c>
      <c r="D209" s="5">
        <v>30</v>
      </c>
      <c r="E209" s="22">
        <v>6.96</v>
      </c>
      <c r="F209" s="22">
        <v>8.85</v>
      </c>
      <c r="G209" s="22">
        <v>0</v>
      </c>
      <c r="H209" s="22">
        <v>107.4</v>
      </c>
      <c r="I209" s="23">
        <v>264.27</v>
      </c>
      <c r="J209" s="23">
        <v>10.5</v>
      </c>
      <c r="K209" s="23">
        <v>0.3</v>
      </c>
      <c r="L209" s="8">
        <v>0.21</v>
      </c>
    </row>
    <row r="210" spans="1:12" s="11" customFormat="1" ht="15" customHeight="1">
      <c r="A210" s="20" t="s">
        <v>105</v>
      </c>
      <c r="B210" s="20">
        <v>460</v>
      </c>
      <c r="C210" s="21" t="s">
        <v>32</v>
      </c>
      <c r="D210" s="5">
        <v>200</v>
      </c>
      <c r="E210" s="22">
        <v>1.6</v>
      </c>
      <c r="F210" s="22">
        <v>1.3</v>
      </c>
      <c r="G210" s="22">
        <v>11.5</v>
      </c>
      <c r="H210" s="22">
        <v>64</v>
      </c>
      <c r="I210" s="25">
        <v>59.1</v>
      </c>
      <c r="J210" s="25">
        <v>10.5</v>
      </c>
      <c r="K210" s="25">
        <v>0.87</v>
      </c>
      <c r="L210" s="8">
        <v>0.3</v>
      </c>
    </row>
    <row r="211" spans="1:12" s="11" customFormat="1" ht="15" customHeight="1">
      <c r="A211" s="20"/>
      <c r="B211" s="20"/>
      <c r="C211" s="21" t="s">
        <v>112</v>
      </c>
      <c r="D211" s="5">
        <v>80</v>
      </c>
      <c r="E211" s="22">
        <v>6.16</v>
      </c>
      <c r="F211" s="22">
        <v>2.4</v>
      </c>
      <c r="G211" s="22">
        <v>39.840000000000003</v>
      </c>
      <c r="H211" s="22">
        <v>209.6</v>
      </c>
      <c r="I211" s="22">
        <v>17.600000000000001</v>
      </c>
      <c r="J211" s="22">
        <v>26.4</v>
      </c>
      <c r="K211" s="22">
        <v>1.6</v>
      </c>
      <c r="L211" s="22">
        <v>0</v>
      </c>
    </row>
    <row r="212" spans="1:12" s="11" customFormat="1" ht="15" customHeight="1">
      <c r="A212" s="20"/>
      <c r="B212" s="20"/>
      <c r="C212" s="21" t="s">
        <v>93</v>
      </c>
      <c r="D212" s="5">
        <v>100</v>
      </c>
      <c r="E212" s="22">
        <v>0.9</v>
      </c>
      <c r="F212" s="22">
        <v>0.2</v>
      </c>
      <c r="G212" s="22">
        <v>8.1</v>
      </c>
      <c r="H212" s="22">
        <v>40</v>
      </c>
      <c r="I212" s="25">
        <v>34</v>
      </c>
      <c r="J212" s="25">
        <v>13</v>
      </c>
      <c r="K212" s="25">
        <v>0.3</v>
      </c>
      <c r="L212" s="23">
        <v>60</v>
      </c>
    </row>
    <row r="213" spans="1:12" s="11" customFormat="1" ht="15" customHeight="1">
      <c r="A213" s="52" t="s">
        <v>37</v>
      </c>
      <c r="B213" s="52"/>
      <c r="C213" s="52"/>
      <c r="D213" s="5"/>
      <c r="E213" s="7">
        <f t="shared" ref="E213:L213" si="33">SUM(E208:E212)</f>
        <v>21.08</v>
      </c>
      <c r="F213" s="7">
        <f t="shared" si="33"/>
        <v>18.95</v>
      </c>
      <c r="G213" s="7">
        <f t="shared" si="33"/>
        <v>85.259999999999991</v>
      </c>
      <c r="H213" s="7">
        <f t="shared" si="33"/>
        <v>602</v>
      </c>
      <c r="I213" s="7">
        <f t="shared" si="33"/>
        <v>496.67</v>
      </c>
      <c r="J213" s="7">
        <f t="shared" si="33"/>
        <v>87.94</v>
      </c>
      <c r="K213" s="7">
        <f t="shared" si="33"/>
        <v>4.3</v>
      </c>
      <c r="L213" s="7">
        <f t="shared" si="33"/>
        <v>61.69</v>
      </c>
    </row>
    <row r="214" spans="1:12" s="11" customFormat="1" ht="15" customHeight="1">
      <c r="A214" s="53" t="s">
        <v>33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69"/>
    </row>
    <row r="215" spans="1:12" s="11" customFormat="1" ht="15" customHeight="1">
      <c r="A215" s="20" t="s">
        <v>105</v>
      </c>
      <c r="B215" s="8">
        <v>13</v>
      </c>
      <c r="C215" s="27" t="s">
        <v>88</v>
      </c>
      <c r="D215" s="8">
        <v>100</v>
      </c>
      <c r="E215" s="23">
        <v>1</v>
      </c>
      <c r="F215" s="23">
        <v>10.4</v>
      </c>
      <c r="G215" s="23">
        <v>2.7</v>
      </c>
      <c r="H215" s="23">
        <v>109</v>
      </c>
      <c r="I215" s="23">
        <v>31</v>
      </c>
      <c r="J215" s="23">
        <v>12.7</v>
      </c>
      <c r="K215" s="23">
        <v>0.8</v>
      </c>
      <c r="L215" s="8">
        <v>11.1</v>
      </c>
    </row>
    <row r="216" spans="1:12" s="11" customFormat="1" ht="15" customHeight="1">
      <c r="A216" s="20" t="s">
        <v>105</v>
      </c>
      <c r="B216" s="8">
        <v>98</v>
      </c>
      <c r="C216" s="28" t="s">
        <v>79</v>
      </c>
      <c r="D216" s="8">
        <v>250</v>
      </c>
      <c r="E216" s="23">
        <v>2.0499999999999998</v>
      </c>
      <c r="F216" s="23">
        <v>4.75</v>
      </c>
      <c r="G216" s="23">
        <v>10.73</v>
      </c>
      <c r="H216" s="23">
        <v>93.75</v>
      </c>
      <c r="I216" s="23">
        <v>40.9</v>
      </c>
      <c r="J216" s="23">
        <v>30.03</v>
      </c>
      <c r="K216" s="23">
        <v>1.53</v>
      </c>
      <c r="L216" s="8">
        <v>8.1300000000000008</v>
      </c>
    </row>
    <row r="217" spans="1:12" s="11" customFormat="1" ht="15" customHeight="1">
      <c r="A217" s="20" t="s">
        <v>105</v>
      </c>
      <c r="B217" s="8">
        <v>373</v>
      </c>
      <c r="C217" s="28" t="s">
        <v>81</v>
      </c>
      <c r="D217" s="8">
        <v>100</v>
      </c>
      <c r="E217" s="23">
        <v>18.899999999999999</v>
      </c>
      <c r="F217" s="23">
        <v>13.1</v>
      </c>
      <c r="G217" s="23">
        <v>7.2</v>
      </c>
      <c r="H217" s="23">
        <v>223</v>
      </c>
      <c r="I217" s="23">
        <v>202.3</v>
      </c>
      <c r="J217" s="23">
        <v>32.4</v>
      </c>
      <c r="K217" s="23">
        <v>1.58</v>
      </c>
      <c r="L217" s="8">
        <v>1.6</v>
      </c>
    </row>
    <row r="218" spans="1:12" s="11" customFormat="1" ht="15" customHeight="1">
      <c r="A218" s="20" t="s">
        <v>105</v>
      </c>
      <c r="B218" s="8">
        <v>377</v>
      </c>
      <c r="C218" s="28" t="s">
        <v>99</v>
      </c>
      <c r="D218" s="8">
        <v>180</v>
      </c>
      <c r="E218" s="23">
        <v>22.68</v>
      </c>
      <c r="F218" s="23">
        <v>8.4600000000000009</v>
      </c>
      <c r="G218" s="23">
        <v>13.86</v>
      </c>
      <c r="H218" s="23">
        <v>223.2</v>
      </c>
      <c r="I218" s="23">
        <v>86.22</v>
      </c>
      <c r="J218" s="23">
        <v>36.54</v>
      </c>
      <c r="K218" s="23">
        <v>2.0699999999999998</v>
      </c>
      <c r="L218" s="8">
        <v>1.08</v>
      </c>
    </row>
    <row r="219" spans="1:12" s="11" customFormat="1" ht="15" customHeight="1">
      <c r="A219" s="20"/>
      <c r="B219" s="8"/>
      <c r="C219" s="28" t="s">
        <v>65</v>
      </c>
      <c r="D219" s="8">
        <v>200</v>
      </c>
      <c r="E219" s="23">
        <v>1</v>
      </c>
      <c r="F219" s="23">
        <v>0.2</v>
      </c>
      <c r="G219" s="23">
        <v>20.2</v>
      </c>
      <c r="H219" s="23">
        <v>86</v>
      </c>
      <c r="I219" s="23">
        <v>14</v>
      </c>
      <c r="J219" s="23">
        <v>8</v>
      </c>
      <c r="K219" s="23">
        <v>2.8</v>
      </c>
      <c r="L219" s="23">
        <v>4</v>
      </c>
    </row>
    <row r="220" spans="1:12" s="11" customFormat="1" ht="15" customHeight="1">
      <c r="A220" s="27"/>
      <c r="B220" s="8"/>
      <c r="C220" s="21" t="s">
        <v>11</v>
      </c>
      <c r="D220" s="8">
        <v>40</v>
      </c>
      <c r="E220" s="23">
        <v>3.04</v>
      </c>
      <c r="F220" s="23">
        <v>0.32</v>
      </c>
      <c r="G220" s="23">
        <v>19.440000000000001</v>
      </c>
      <c r="H220" s="23">
        <v>95.2</v>
      </c>
      <c r="I220" s="23">
        <v>8</v>
      </c>
      <c r="J220" s="23">
        <v>5.6</v>
      </c>
      <c r="K220" s="23">
        <v>0.44</v>
      </c>
      <c r="L220" s="23">
        <v>0</v>
      </c>
    </row>
    <row r="221" spans="1:12" s="11" customFormat="1" ht="15" customHeight="1">
      <c r="A221" s="27"/>
      <c r="B221" s="27"/>
      <c r="C221" s="27" t="s">
        <v>52</v>
      </c>
      <c r="D221" s="8">
        <v>72</v>
      </c>
      <c r="E221" s="22">
        <v>4.97</v>
      </c>
      <c r="F221" s="22">
        <v>0.86</v>
      </c>
      <c r="G221" s="22">
        <v>30.53</v>
      </c>
      <c r="H221" s="22">
        <v>154.08000000000001</v>
      </c>
      <c r="I221" s="22">
        <v>19.440000000000001</v>
      </c>
      <c r="J221" s="22">
        <v>33.119999999999997</v>
      </c>
      <c r="K221" s="22">
        <v>2.52</v>
      </c>
      <c r="L221" s="22">
        <v>0</v>
      </c>
    </row>
    <row r="222" spans="1:12" s="12" customFormat="1" ht="15" customHeight="1">
      <c r="A222" s="55" t="s">
        <v>35</v>
      </c>
      <c r="B222" s="55"/>
      <c r="C222" s="55"/>
      <c r="D222" s="6"/>
      <c r="E222" s="7">
        <f t="shared" ref="E222:L222" si="34">SUM(E215:E221)</f>
        <v>53.639999999999993</v>
      </c>
      <c r="F222" s="7">
        <f t="shared" si="34"/>
        <v>38.090000000000003</v>
      </c>
      <c r="G222" s="7">
        <f t="shared" si="34"/>
        <v>104.66</v>
      </c>
      <c r="H222" s="7">
        <f t="shared" si="34"/>
        <v>984.23000000000013</v>
      </c>
      <c r="I222" s="7">
        <f t="shared" si="34"/>
        <v>401.86000000000007</v>
      </c>
      <c r="J222" s="7">
        <f t="shared" si="34"/>
        <v>158.38999999999999</v>
      </c>
      <c r="K222" s="7">
        <f t="shared" si="34"/>
        <v>11.74</v>
      </c>
      <c r="L222" s="7">
        <f t="shared" si="34"/>
        <v>25.910000000000004</v>
      </c>
    </row>
    <row r="223" spans="1:12" s="12" customFormat="1" ht="15" customHeight="1">
      <c r="A223" s="55" t="s">
        <v>36</v>
      </c>
      <c r="B223" s="55"/>
      <c r="C223" s="55"/>
      <c r="D223" s="9"/>
      <c r="E223" s="10">
        <f t="shared" ref="E223:L223" si="35">E213+E222</f>
        <v>74.72</v>
      </c>
      <c r="F223" s="10">
        <f t="shared" si="35"/>
        <v>57.040000000000006</v>
      </c>
      <c r="G223" s="10">
        <f t="shared" si="35"/>
        <v>189.92</v>
      </c>
      <c r="H223" s="10">
        <f t="shared" si="35"/>
        <v>1586.23</v>
      </c>
      <c r="I223" s="10">
        <f t="shared" si="35"/>
        <v>898.53000000000009</v>
      </c>
      <c r="J223" s="10">
        <f t="shared" si="35"/>
        <v>246.32999999999998</v>
      </c>
      <c r="K223" s="10">
        <f t="shared" si="35"/>
        <v>16.04</v>
      </c>
      <c r="L223" s="10">
        <f t="shared" si="35"/>
        <v>87.6</v>
      </c>
    </row>
    <row r="224" spans="1:12" s="2" customFormat="1" ht="14.25">
      <c r="A224" s="55" t="s">
        <v>122</v>
      </c>
      <c r="B224" s="55"/>
      <c r="C224" s="55"/>
      <c r="D224" s="13"/>
      <c r="E224" s="19">
        <f t="shared" ref="E224:L224" si="36">(E22+E41+E59+E78+E97+E115+E134+E151+E168+E187+E205+E223)/12</f>
        <v>58.668333333333329</v>
      </c>
      <c r="F224" s="19">
        <f t="shared" si="36"/>
        <v>56.629999999999995</v>
      </c>
      <c r="G224" s="19">
        <f t="shared" si="36"/>
        <v>215.69166666666663</v>
      </c>
      <c r="H224" s="19">
        <f t="shared" si="36"/>
        <v>1631.5508333333337</v>
      </c>
      <c r="I224" s="19">
        <f t="shared" si="36"/>
        <v>565.23374999999999</v>
      </c>
      <c r="J224" s="19">
        <f t="shared" si="36"/>
        <v>252.19166666666663</v>
      </c>
      <c r="K224" s="19">
        <f t="shared" si="36"/>
        <v>14.92</v>
      </c>
      <c r="L224" s="19">
        <f t="shared" si="36"/>
        <v>66.414166666666674</v>
      </c>
    </row>
    <row r="225" spans="1:12" s="2" customFormat="1" ht="14.25">
      <c r="A225" s="55" t="s">
        <v>53</v>
      </c>
      <c r="B225" s="55"/>
      <c r="C225" s="55"/>
      <c r="D225" s="18"/>
      <c r="E225" s="18">
        <v>54</v>
      </c>
      <c r="F225" s="18">
        <v>55.2</v>
      </c>
      <c r="G225" s="18">
        <v>229.8</v>
      </c>
      <c r="H225" s="18">
        <v>1632</v>
      </c>
      <c r="I225" s="18">
        <v>720</v>
      </c>
      <c r="J225" s="18">
        <v>180</v>
      </c>
      <c r="K225" s="18">
        <v>10.8</v>
      </c>
      <c r="L225" s="18">
        <v>42</v>
      </c>
    </row>
  </sheetData>
  <mergeCells count="83">
    <mergeCell ref="A1:L1"/>
    <mergeCell ref="A2:L2"/>
    <mergeCell ref="A3:A4"/>
    <mergeCell ref="B3:B4"/>
    <mergeCell ref="C3:C4"/>
    <mergeCell ref="E3:G3"/>
    <mergeCell ref="D3:D4"/>
    <mergeCell ref="H3:H4"/>
    <mergeCell ref="I3:L3"/>
    <mergeCell ref="A5:L5"/>
    <mergeCell ref="A11:C11"/>
    <mergeCell ref="A12:L12"/>
    <mergeCell ref="A21:C21"/>
    <mergeCell ref="A22:C22"/>
    <mergeCell ref="A23:L23"/>
    <mergeCell ref="A24:L24"/>
    <mergeCell ref="A30:C30"/>
    <mergeCell ref="A31:L31"/>
    <mergeCell ref="A40:C40"/>
    <mergeCell ref="A41:C41"/>
    <mergeCell ref="A42:L42"/>
    <mergeCell ref="A43:L43"/>
    <mergeCell ref="A50:C50"/>
    <mergeCell ref="A51:L51"/>
    <mergeCell ref="A58:C58"/>
    <mergeCell ref="A59:C59"/>
    <mergeCell ref="A60:L60"/>
    <mergeCell ref="A61:L61"/>
    <mergeCell ref="A68:C68"/>
    <mergeCell ref="A69:L69"/>
    <mergeCell ref="A77:C77"/>
    <mergeCell ref="A78:C78"/>
    <mergeCell ref="A79:L79"/>
    <mergeCell ref="A80:L80"/>
    <mergeCell ref="A87:C87"/>
    <mergeCell ref="A88:L88"/>
    <mergeCell ref="A96:C96"/>
    <mergeCell ref="A97:C97"/>
    <mergeCell ref="A98:L98"/>
    <mergeCell ref="A99:L99"/>
    <mergeCell ref="A105:C105"/>
    <mergeCell ref="A106:L106"/>
    <mergeCell ref="A114:C114"/>
    <mergeCell ref="A115:C115"/>
    <mergeCell ref="A116:L116"/>
    <mergeCell ref="A117:L117"/>
    <mergeCell ref="A118:L118"/>
    <mergeCell ref="A125:C125"/>
    <mergeCell ref="A126:L126"/>
    <mergeCell ref="A133:C133"/>
    <mergeCell ref="A134:C134"/>
    <mergeCell ref="A135:L135"/>
    <mergeCell ref="A136:L136"/>
    <mergeCell ref="A142:C142"/>
    <mergeCell ref="A160:L160"/>
    <mergeCell ref="A167:C167"/>
    <mergeCell ref="A168:C168"/>
    <mergeCell ref="A169:L169"/>
    <mergeCell ref="A143:L143"/>
    <mergeCell ref="A150:C150"/>
    <mergeCell ref="A151:C151"/>
    <mergeCell ref="A152:L152"/>
    <mergeCell ref="A153:L153"/>
    <mergeCell ref="A159:C159"/>
    <mergeCell ref="A223:C223"/>
    <mergeCell ref="A224:C224"/>
    <mergeCell ref="A225:C225"/>
    <mergeCell ref="A205:C205"/>
    <mergeCell ref="A206:L206"/>
    <mergeCell ref="A207:L207"/>
    <mergeCell ref="A213:C213"/>
    <mergeCell ref="A214:L214"/>
    <mergeCell ref="A222:C222"/>
    <mergeCell ref="A188:L188"/>
    <mergeCell ref="A189:L189"/>
    <mergeCell ref="A196:C196"/>
    <mergeCell ref="A197:L197"/>
    <mergeCell ref="A204:C204"/>
    <mergeCell ref="A170:L170"/>
    <mergeCell ref="A177:C177"/>
    <mergeCell ref="A178:L178"/>
    <mergeCell ref="A186:C186"/>
    <mergeCell ref="A187:C187"/>
  </mergeCells>
  <pageMargins left="0.7" right="0.7" top="0.75" bottom="0.75" header="0.3" footer="0.3"/>
  <pageSetup paperSize="9" scale="79" orientation="landscape" r:id="rId1"/>
  <rowBreaks count="4" manualBreakCount="4">
    <brk id="78" max="11" man="1"/>
    <brk id="115" max="11" man="1"/>
    <brk id="151" max="11" man="1"/>
    <brk id="187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0638163FA733B49AFA9D0BF278AD19F" ma:contentTypeVersion="0" ma:contentTypeDescription="Создание документа." ma:contentTypeScope="" ma:versionID="060219c13312d28f2b91d57c09ddf9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DB05E3-3DFF-472E-B816-F56A8B7E7D5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F72C19-577D-4E48-8583-F95E0870C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212F31-AA55-4539-B45E-9F1B5B0FE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13-22</vt:lpstr>
      <vt:lpstr>7-11 (2)</vt:lpstr>
      <vt:lpstr>12-18 (2)</vt:lpstr>
      <vt:lpstr>7-11</vt:lpstr>
      <vt:lpstr>12-18</vt:lpstr>
      <vt:lpstr>'12-18'!Область_печати</vt:lpstr>
      <vt:lpstr>'12-18 (2)'!Область_печати</vt:lpstr>
      <vt:lpstr>'13-22'!Область_печати</vt:lpstr>
      <vt:lpstr>'7-11'!Область_печати</vt:lpstr>
      <vt:lpstr>'7-11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2022-06-14T06:04:43Z</cp:lastPrinted>
  <dcterms:created xsi:type="dcterms:W3CDTF">1996-10-08T23:32:33Z</dcterms:created>
  <dcterms:modified xsi:type="dcterms:W3CDTF">2022-06-28T06:57:52Z</dcterms:modified>
</cp:coreProperties>
</file>