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120" yWindow="120" windowWidth="9720" windowHeight="7320" tabRatio="934" firstSheet="2" activeTab="2"/>
  </bookViews>
  <sheets>
    <sheet name="8 день (3)" sheetId="25" r:id="rId1"/>
    <sheet name="2 день (2)" sheetId="24" r:id="rId2"/>
    <sheet name="1 день" sheetId="5" r:id="rId3"/>
    <sheet name="2 день" sheetId="9" r:id="rId4"/>
    <sheet name="3 день" sheetId="10" r:id="rId5"/>
    <sheet name="4 день" sheetId="11" r:id="rId6"/>
    <sheet name="5 день" sheetId="12" r:id="rId7"/>
    <sheet name="6 день" sheetId="13" r:id="rId8"/>
    <sheet name="7 день" sheetId="15" r:id="rId9"/>
    <sheet name="8 день," sheetId="14" r:id="rId10"/>
    <sheet name="9 день," sheetId="17" r:id="rId11"/>
    <sheet name="10 день" sheetId="16" r:id="rId12"/>
    <sheet name="11 день" sheetId="18" r:id="rId13"/>
    <sheet name="12 день" sheetId="19" r:id="rId14"/>
    <sheet name="СВОД" sheetId="8" state="hidden" r:id="rId15"/>
    <sheet name="Лист3" sheetId="7" state="hidden" r:id="rId16"/>
  </sheets>
  <definedNames>
    <definedName name="_xlnm.Print_Area" localSheetId="11">'10 день'!$A$1:$P$61</definedName>
    <definedName name="_xlnm.Print_Area" localSheetId="12">'11 день'!$A$1:$P$62</definedName>
    <definedName name="_xlnm.Print_Area" localSheetId="13">'12 день'!$A$1:$P$22</definedName>
    <definedName name="_xlnm.Print_Area" localSheetId="3">'2 день'!$A$1:$P$68</definedName>
    <definedName name="_xlnm.Print_Area" localSheetId="1">'2 день (2)'!$A$1:$P$68</definedName>
    <definedName name="_xlnm.Print_Area" localSheetId="4">'3 день'!$A$1:$P$60</definedName>
    <definedName name="_xlnm.Print_Area" localSheetId="5">'4 день'!$A$1:$P$68</definedName>
    <definedName name="_xlnm.Print_Area" localSheetId="6">'5 день'!$A$1:$P$56</definedName>
    <definedName name="_xlnm.Print_Area" localSheetId="7">'6 день'!$A$1:$P$23</definedName>
    <definedName name="_xlnm.Print_Area" localSheetId="8">'7 день'!$A$1:$P$68</definedName>
    <definedName name="_xlnm.Print_Area" localSheetId="0">'8 день (3)'!$A$1:$P$68</definedName>
    <definedName name="_xlnm.Print_Area" localSheetId="9">'8 день,'!$A$1:$P$65</definedName>
    <definedName name="_xlnm.Print_Area" localSheetId="10">'9 день,'!$A$1:$P$55</definedName>
  </definedNames>
  <calcPr calcId="125725"/>
</workbook>
</file>

<file path=xl/calcChain.xml><?xml version="1.0" encoding="utf-8"?>
<calcChain xmlns="http://schemas.openxmlformats.org/spreadsheetml/2006/main">
  <c r="E23" i="14"/>
  <c r="F23"/>
  <c r="G23"/>
  <c r="H23"/>
  <c r="I23"/>
  <c r="J23"/>
  <c r="K23"/>
  <c r="L23"/>
  <c r="M23"/>
  <c r="N23"/>
  <c r="O23"/>
  <c r="P23"/>
  <c r="P67" i="25"/>
  <c r="O67"/>
  <c r="N67"/>
  <c r="M67"/>
  <c r="L67"/>
  <c r="K67"/>
  <c r="J67"/>
  <c r="I67"/>
  <c r="H67"/>
  <c r="G67"/>
  <c r="F67"/>
  <c r="E67"/>
  <c r="P63"/>
  <c r="O63"/>
  <c r="N63"/>
  <c r="M63"/>
  <c r="L63"/>
  <c r="K63"/>
  <c r="J63"/>
  <c r="I63"/>
  <c r="H63"/>
  <c r="G63"/>
  <c r="F63"/>
  <c r="E63"/>
  <c r="P23"/>
  <c r="P68" s="1"/>
  <c r="O23"/>
  <c r="O68" s="1"/>
  <c r="N23"/>
  <c r="N68" s="1"/>
  <c r="M23"/>
  <c r="M68" s="1"/>
  <c r="L23"/>
  <c r="L68" s="1"/>
  <c r="K23"/>
  <c r="K68" s="1"/>
  <c r="J23"/>
  <c r="J68" s="1"/>
  <c r="I23"/>
  <c r="I68" s="1"/>
  <c r="H23"/>
  <c r="H68" s="1"/>
  <c r="G23"/>
  <c r="G68" s="1"/>
  <c r="F23"/>
  <c r="F68" s="1"/>
  <c r="E23"/>
  <c r="E68" s="1"/>
  <c r="P67" i="24"/>
  <c r="O67"/>
  <c r="N67"/>
  <c r="M67"/>
  <c r="L67"/>
  <c r="K67"/>
  <c r="J67"/>
  <c r="I67"/>
  <c r="H67"/>
  <c r="G67"/>
  <c r="F67"/>
  <c r="E67"/>
  <c r="P63"/>
  <c r="O63"/>
  <c r="N63"/>
  <c r="M63"/>
  <c r="L63"/>
  <c r="K63"/>
  <c r="J63"/>
  <c r="I63"/>
  <c r="H63"/>
  <c r="G63"/>
  <c r="F63"/>
  <c r="E63"/>
  <c r="P23"/>
  <c r="P68" s="1"/>
  <c r="O23"/>
  <c r="O68" s="1"/>
  <c r="N23"/>
  <c r="N68" s="1"/>
  <c r="M23"/>
  <c r="M68" s="1"/>
  <c r="L23"/>
  <c r="L68" s="1"/>
  <c r="K23"/>
  <c r="K68" s="1"/>
  <c r="J23"/>
  <c r="J68" s="1"/>
  <c r="I23"/>
  <c r="I68" s="1"/>
  <c r="H23"/>
  <c r="H68" s="1"/>
  <c r="G23"/>
  <c r="G68" s="1"/>
  <c r="F23"/>
  <c r="F68" s="1"/>
  <c r="E23"/>
  <c r="E68" s="1"/>
  <c r="F64" i="14"/>
  <c r="G64"/>
  <c r="I64"/>
  <c r="J64"/>
  <c r="K64"/>
  <c r="L64"/>
  <c r="M64"/>
  <c r="N64"/>
  <c r="O64"/>
  <c r="P64"/>
  <c r="E64"/>
  <c r="F67" i="11"/>
  <c r="G67"/>
  <c r="I67"/>
  <c r="J67"/>
  <c r="K67"/>
  <c r="L67"/>
  <c r="M67"/>
  <c r="N67"/>
  <c r="O67"/>
  <c r="P67"/>
  <c r="E67"/>
  <c r="C65" i="8" l="1"/>
  <c r="D65"/>
  <c r="E65"/>
  <c r="F65"/>
  <c r="G65"/>
  <c r="H65"/>
  <c r="I65"/>
  <c r="J65"/>
  <c r="K65"/>
  <c r="L65"/>
  <c r="M65"/>
  <c r="B65"/>
  <c r="C63"/>
  <c r="D63"/>
  <c r="E63"/>
  <c r="F63"/>
  <c r="G63"/>
  <c r="H63"/>
  <c r="I63"/>
  <c r="J63"/>
  <c r="K63"/>
  <c r="L63"/>
  <c r="M63"/>
  <c r="B63"/>
  <c r="B64" s="1"/>
  <c r="B66" s="1"/>
  <c r="C62"/>
  <c r="D62"/>
  <c r="E62"/>
  <c r="F62"/>
  <c r="G62"/>
  <c r="H62"/>
  <c r="I62"/>
  <c r="J62"/>
  <c r="K62"/>
  <c r="L62"/>
  <c r="M62"/>
  <c r="B62"/>
  <c r="C57"/>
  <c r="D57"/>
  <c r="E57"/>
  <c r="F57"/>
  <c r="G57"/>
  <c r="H57"/>
  <c r="I57"/>
  <c r="J57"/>
  <c r="K57"/>
  <c r="L57"/>
  <c r="M57"/>
  <c r="B57"/>
  <c r="M55"/>
  <c r="C55"/>
  <c r="D55"/>
  <c r="E55"/>
  <c r="F55"/>
  <c r="G55"/>
  <c r="H55"/>
  <c r="I55"/>
  <c r="J55"/>
  <c r="K55"/>
  <c r="L55"/>
  <c r="B55"/>
  <c r="C54"/>
  <c r="D54"/>
  <c r="E54"/>
  <c r="F54"/>
  <c r="G54"/>
  <c r="H54"/>
  <c r="I54"/>
  <c r="J54"/>
  <c r="K54"/>
  <c r="L54"/>
  <c r="M54"/>
  <c r="B54"/>
  <c r="M64"/>
  <c r="M66" s="1"/>
  <c r="L64"/>
  <c r="L66" s="1"/>
  <c r="K64"/>
  <c r="K66" s="1"/>
  <c r="J64"/>
  <c r="J66" s="1"/>
  <c r="I64"/>
  <c r="I66" s="1"/>
  <c r="H64"/>
  <c r="H66" s="1"/>
  <c r="G64"/>
  <c r="G66" s="1"/>
  <c r="F64"/>
  <c r="F66" s="1"/>
  <c r="E64"/>
  <c r="E66" s="1"/>
  <c r="D64"/>
  <c r="D66" s="1"/>
  <c r="C64"/>
  <c r="C66" s="1"/>
  <c r="F23" i="10"/>
  <c r="G23"/>
  <c r="H23"/>
  <c r="I23"/>
  <c r="J23"/>
  <c r="K23"/>
  <c r="L23"/>
  <c r="M23"/>
  <c r="N23"/>
  <c r="O23"/>
  <c r="P23"/>
  <c r="E23"/>
  <c r="C56" i="8"/>
  <c r="C58" s="1"/>
  <c r="D56"/>
  <c r="D58" s="1"/>
  <c r="E56"/>
  <c r="E58" s="1"/>
  <c r="F56"/>
  <c r="F58" s="1"/>
  <c r="G56"/>
  <c r="G58" s="1"/>
  <c r="H56"/>
  <c r="H58" s="1"/>
  <c r="I56"/>
  <c r="I58" s="1"/>
  <c r="J56"/>
  <c r="J58" s="1"/>
  <c r="K56"/>
  <c r="K58" s="1"/>
  <c r="L56"/>
  <c r="L58" s="1"/>
  <c r="M56"/>
  <c r="M58" s="1"/>
  <c r="B56"/>
  <c r="B58" l="1"/>
  <c r="F23" i="15"/>
  <c r="G23"/>
  <c r="H23"/>
  <c r="I23"/>
  <c r="J23"/>
  <c r="K23"/>
  <c r="L23"/>
  <c r="M23"/>
  <c r="N23"/>
  <c r="O23"/>
  <c r="P23"/>
  <c r="E23"/>
  <c r="F23" i="18" l="1"/>
  <c r="G23"/>
  <c r="H23"/>
  <c r="I23"/>
  <c r="J23"/>
  <c r="K23"/>
  <c r="L23"/>
  <c r="M23"/>
  <c r="N23"/>
  <c r="O23"/>
  <c r="P23"/>
  <c r="E23"/>
  <c r="F23" i="13"/>
  <c r="H23"/>
  <c r="I23"/>
  <c r="J23"/>
  <c r="K23"/>
  <c r="L23"/>
  <c r="M23"/>
  <c r="N23"/>
  <c r="O23"/>
  <c r="P23"/>
  <c r="E23"/>
  <c r="F23" i="12"/>
  <c r="G23"/>
  <c r="H23"/>
  <c r="I23"/>
  <c r="J23"/>
  <c r="K23"/>
  <c r="L23"/>
  <c r="M23"/>
  <c r="N23"/>
  <c r="O23"/>
  <c r="P23"/>
  <c r="E23"/>
  <c r="F22" i="19"/>
  <c r="G22"/>
  <c r="H22"/>
  <c r="I22"/>
  <c r="J22"/>
  <c r="K22"/>
  <c r="L22"/>
  <c r="M22"/>
  <c r="N22"/>
  <c r="O22"/>
  <c r="P22"/>
  <c r="E22"/>
  <c r="F25" i="16" l="1"/>
  <c r="G25"/>
  <c r="H25"/>
  <c r="I25"/>
  <c r="J25"/>
  <c r="K25"/>
  <c r="L25"/>
  <c r="M25"/>
  <c r="N25"/>
  <c r="O25"/>
  <c r="P25"/>
  <c r="E25"/>
  <c r="F23" i="5"/>
  <c r="G23"/>
  <c r="H23"/>
  <c r="I23"/>
  <c r="J23"/>
  <c r="K23"/>
  <c r="L23"/>
  <c r="M23"/>
  <c r="N23"/>
  <c r="O23"/>
  <c r="P23"/>
  <c r="E23"/>
  <c r="F23" i="9"/>
  <c r="G23"/>
  <c r="H23"/>
  <c r="I23"/>
  <c r="J23"/>
  <c r="K23"/>
  <c r="L23"/>
  <c r="M23"/>
  <c r="N23"/>
  <c r="O23"/>
  <c r="P23"/>
  <c r="E23"/>
  <c r="F28" i="11"/>
  <c r="G28"/>
  <c r="H28"/>
  <c r="I28"/>
  <c r="J28"/>
  <c r="K28"/>
  <c r="L28"/>
  <c r="M28"/>
  <c r="N28"/>
  <c r="O28"/>
  <c r="P28"/>
  <c r="E28"/>
  <c r="F24" i="17"/>
  <c r="G24"/>
  <c r="H24"/>
  <c r="I24"/>
  <c r="J24"/>
  <c r="K24"/>
  <c r="L24"/>
  <c r="M24"/>
  <c r="N24"/>
  <c r="O24"/>
  <c r="P24"/>
  <c r="E24"/>
  <c r="G23" i="13" l="1"/>
  <c r="J61" i="18" l="1"/>
  <c r="G47" i="8" s="1"/>
  <c r="I54" i="17"/>
  <c r="F46" i="8" s="1"/>
  <c r="J54" i="17"/>
  <c r="G46" i="8" s="1"/>
  <c r="K54" i="17"/>
  <c r="H46" i="8" s="1"/>
  <c r="L54" i="17"/>
  <c r="I46" i="8" s="1"/>
  <c r="M54" i="17"/>
  <c r="J46" i="8" s="1"/>
  <c r="N54" i="17"/>
  <c r="K46" i="8" s="1"/>
  <c r="O54" i="17"/>
  <c r="L46" i="8" s="1"/>
  <c r="P54" i="17"/>
  <c r="M46" i="8" s="1"/>
  <c r="J60" i="16"/>
  <c r="G45" i="8" s="1"/>
  <c r="J67" i="15"/>
  <c r="G44" i="8" s="1"/>
  <c r="C43"/>
  <c r="D43"/>
  <c r="F43"/>
  <c r="G43"/>
  <c r="H43"/>
  <c r="I43"/>
  <c r="J43"/>
  <c r="K43"/>
  <c r="L43"/>
  <c r="M43"/>
  <c r="B43"/>
  <c r="F55" i="12"/>
  <c r="C42" i="8" s="1"/>
  <c r="G55" i="12"/>
  <c r="D42" i="8" s="1"/>
  <c r="I55" i="12"/>
  <c r="F42" i="8" s="1"/>
  <c r="J55" i="12"/>
  <c r="G42" i="8" s="1"/>
  <c r="K55" i="12"/>
  <c r="H42" i="8" s="1"/>
  <c r="L55" i="12"/>
  <c r="I42" i="8" s="1"/>
  <c r="M55" i="12"/>
  <c r="J42" i="8" s="1"/>
  <c r="N55" i="12"/>
  <c r="K42" i="8" s="1"/>
  <c r="O55" i="12"/>
  <c r="L42" i="8" s="1"/>
  <c r="P55" i="12"/>
  <c r="M42" i="8" s="1"/>
  <c r="E55" i="12"/>
  <c r="B42" i="8" s="1"/>
  <c r="C41"/>
  <c r="D41"/>
  <c r="F41"/>
  <c r="G41"/>
  <c r="H41"/>
  <c r="I41"/>
  <c r="J41"/>
  <c r="K41"/>
  <c r="L41"/>
  <c r="M41"/>
  <c r="B41"/>
  <c r="F59" i="10"/>
  <c r="C40" i="8" s="1"/>
  <c r="G59" i="10"/>
  <c r="D40" i="8" s="1"/>
  <c r="I59" i="10"/>
  <c r="F40" i="8" s="1"/>
  <c r="J59" i="10"/>
  <c r="G40" i="8" s="1"/>
  <c r="K59" i="10"/>
  <c r="H40" i="8" s="1"/>
  <c r="L59" i="10"/>
  <c r="I40" i="8" s="1"/>
  <c r="M59" i="10"/>
  <c r="J40" i="8" s="1"/>
  <c r="N59" i="10"/>
  <c r="K40" i="8" s="1"/>
  <c r="O59" i="10"/>
  <c r="L40" i="8" s="1"/>
  <c r="P59" i="10"/>
  <c r="M40" i="8" s="1"/>
  <c r="E59" i="10"/>
  <c r="B40" i="8" s="1"/>
  <c r="F67" i="9" l="1"/>
  <c r="C39" i="8" s="1"/>
  <c r="G67" i="9"/>
  <c r="D39" i="8" s="1"/>
  <c r="I67" i="9"/>
  <c r="F39" i="8" s="1"/>
  <c r="J67" i="9"/>
  <c r="G39" i="8" s="1"/>
  <c r="K67" i="9"/>
  <c r="H39" i="8" s="1"/>
  <c r="L67" i="9"/>
  <c r="I39" i="8" s="1"/>
  <c r="M67" i="9"/>
  <c r="J39" i="8" s="1"/>
  <c r="N67" i="9"/>
  <c r="K39" i="8" s="1"/>
  <c r="O67" i="9"/>
  <c r="L39" i="8" s="1"/>
  <c r="P67" i="9"/>
  <c r="M39" i="8" s="1"/>
  <c r="E67" i="9"/>
  <c r="B39" i="8" s="1"/>
  <c r="F65" i="5" l="1"/>
  <c r="C38" i="8" s="1"/>
  <c r="G65" i="5"/>
  <c r="D38" i="8" s="1"/>
  <c r="H65" i="5"/>
  <c r="E38" i="8" s="1"/>
  <c r="I65" i="5"/>
  <c r="F38" i="8" s="1"/>
  <c r="J65" i="5"/>
  <c r="G38" i="8" s="1"/>
  <c r="G48" s="1"/>
  <c r="K65" i="5"/>
  <c r="H38" i="8" s="1"/>
  <c r="L65" i="5"/>
  <c r="I38" i="8" s="1"/>
  <c r="M65" i="5"/>
  <c r="J38" i="8" s="1"/>
  <c r="N65" i="5"/>
  <c r="K38" i="8" s="1"/>
  <c r="O65" i="5"/>
  <c r="L38" i="8" s="1"/>
  <c r="P65" i="5"/>
  <c r="M38" i="8" s="1"/>
  <c r="E65" i="5"/>
  <c r="B38" i="8" s="1"/>
  <c r="P61" i="18" l="1"/>
  <c r="M47" i="8" s="1"/>
  <c r="O61" i="18"/>
  <c r="L47" i="8" s="1"/>
  <c r="N61" i="18"/>
  <c r="K47" i="8" s="1"/>
  <c r="M61" i="18"/>
  <c r="J47" i="8" s="1"/>
  <c r="L61" i="18"/>
  <c r="I47" i="8" s="1"/>
  <c r="K61" i="18"/>
  <c r="H47" i="8" s="1"/>
  <c r="I61" i="18"/>
  <c r="F47" i="8" s="1"/>
  <c r="F61" i="18"/>
  <c r="C47" i="8" s="1"/>
  <c r="E61" i="18"/>
  <c r="B47" i="8" s="1"/>
  <c r="G52" i="17"/>
  <c r="F52"/>
  <c r="F54" s="1"/>
  <c r="C46" i="8" s="1"/>
  <c r="E52" i="17"/>
  <c r="E54" s="1"/>
  <c r="B46" i="8" s="1"/>
  <c r="H59" i="16"/>
  <c r="P60"/>
  <c r="M45" i="8" s="1"/>
  <c r="O60" i="16"/>
  <c r="L45" i="8" s="1"/>
  <c r="N60" i="16"/>
  <c r="K45" i="8" s="1"/>
  <c r="M60" i="16"/>
  <c r="J45" i="8" s="1"/>
  <c r="L60" i="16"/>
  <c r="I45" i="8" s="1"/>
  <c r="K60" i="16"/>
  <c r="H45" i="8" s="1"/>
  <c r="I60" i="16"/>
  <c r="F45" i="8" s="1"/>
  <c r="G60" i="16"/>
  <c r="D45" i="8" s="1"/>
  <c r="E60" i="16"/>
  <c r="B45" i="8" s="1"/>
  <c r="P67" i="15"/>
  <c r="M44" i="8" s="1"/>
  <c r="O67" i="15"/>
  <c r="L44" i="8" s="1"/>
  <c r="N67" i="15"/>
  <c r="K44" i="8" s="1"/>
  <c r="M67" i="15"/>
  <c r="J44" i="8" s="1"/>
  <c r="L67" i="15"/>
  <c r="I44" i="8" s="1"/>
  <c r="K67" i="15"/>
  <c r="H44" i="8" s="1"/>
  <c r="I67" i="15"/>
  <c r="F44" i="8" s="1"/>
  <c r="G67" i="15"/>
  <c r="D44" i="8" s="1"/>
  <c r="E67" i="15"/>
  <c r="B44" i="8" s="1"/>
  <c r="H55" i="12"/>
  <c r="E42" i="8" s="1"/>
  <c r="H59" i="10"/>
  <c r="E40" i="8" s="1"/>
  <c r="H67" i="9"/>
  <c r="E39" i="8" s="1"/>
  <c r="H64" i="14" l="1"/>
  <c r="E43" i="8" s="1"/>
  <c r="H67" i="11"/>
  <c r="E41" i="8" s="1"/>
  <c r="F48"/>
  <c r="M48"/>
  <c r="L48"/>
  <c r="K48"/>
  <c r="J48"/>
  <c r="I48"/>
  <c r="H48"/>
  <c r="B48"/>
  <c r="H60" i="16"/>
  <c r="E45" i="8" s="1"/>
  <c r="F60" i="16"/>
  <c r="C45" i="8" s="1"/>
  <c r="H61" i="18"/>
  <c r="E47" i="8" s="1"/>
  <c r="G61" i="18"/>
  <c r="D47" i="8" s="1"/>
  <c r="H52" i="17"/>
  <c r="H54" s="1"/>
  <c r="E46" i="8" s="1"/>
  <c r="G54" i="17"/>
  <c r="D46" i="8" s="1"/>
  <c r="D48" s="1"/>
  <c r="H67" i="15"/>
  <c r="E44" i="8" s="1"/>
  <c r="F67" i="15"/>
  <c r="C44" i="8" s="1"/>
  <c r="C48" s="1"/>
  <c r="Q18" i="7"/>
  <c r="R18" s="1"/>
  <c r="Q7"/>
  <c r="R7" s="1"/>
  <c r="Q8"/>
  <c r="R8" s="1"/>
  <c r="Q9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R6"/>
  <c r="Q6"/>
  <c r="E48" i="8" l="1"/>
  <c r="B9"/>
  <c r="C9"/>
  <c r="D9"/>
  <c r="E9"/>
  <c r="F9"/>
  <c r="G9"/>
  <c r="H9"/>
  <c r="J9"/>
  <c r="K9"/>
  <c r="L9"/>
  <c r="M9"/>
  <c r="B12" l="1"/>
  <c r="C12"/>
  <c r="D12"/>
  <c r="E12"/>
  <c r="F12"/>
  <c r="G12"/>
  <c r="H12"/>
  <c r="I12"/>
  <c r="J12"/>
  <c r="K12"/>
  <c r="L12"/>
  <c r="M12"/>
  <c r="B13"/>
  <c r="C13"/>
  <c r="E13"/>
  <c r="F13"/>
  <c r="G13"/>
  <c r="H13"/>
  <c r="J13"/>
  <c r="K13"/>
  <c r="L13"/>
  <c r="M13"/>
  <c r="I13"/>
  <c r="B10" l="1"/>
  <c r="C10"/>
  <c r="E10"/>
  <c r="F10"/>
  <c r="G10"/>
  <c r="H10"/>
  <c r="J10"/>
  <c r="K10"/>
  <c r="L10"/>
  <c r="M10"/>
  <c r="I10"/>
  <c r="I9"/>
  <c r="D10"/>
  <c r="E57" i="18" l="1"/>
  <c r="B32" i="8" s="1"/>
  <c r="F57" i="18"/>
  <c r="C32" i="8" s="1"/>
  <c r="G57" i="18"/>
  <c r="D32" i="8" s="1"/>
  <c r="H57" i="18"/>
  <c r="E32" i="8" s="1"/>
  <c r="I57" i="18"/>
  <c r="F32" i="8" s="1"/>
  <c r="J57" i="18"/>
  <c r="G32" i="8" s="1"/>
  <c r="K57" i="18"/>
  <c r="H32" i="8" s="1"/>
  <c r="L57" i="18"/>
  <c r="I32" i="8" s="1"/>
  <c r="M57" i="18"/>
  <c r="J32" i="8" s="1"/>
  <c r="N57" i="18"/>
  <c r="K32" i="8" s="1"/>
  <c r="O57" i="18"/>
  <c r="L32" i="8" s="1"/>
  <c r="P57" i="18"/>
  <c r="M32" i="8" s="1"/>
  <c r="B16"/>
  <c r="C16"/>
  <c r="E16"/>
  <c r="F16"/>
  <c r="G16"/>
  <c r="H16"/>
  <c r="I16"/>
  <c r="J16"/>
  <c r="K16"/>
  <c r="L16"/>
  <c r="M16"/>
  <c r="E50" i="17"/>
  <c r="B31" i="8" s="1"/>
  <c r="F50" i="17"/>
  <c r="C31" i="8" s="1"/>
  <c r="G50" i="17"/>
  <c r="D31" i="8" s="1"/>
  <c r="H50" i="17"/>
  <c r="E31" i="8" s="1"/>
  <c r="I50" i="17"/>
  <c r="F31" i="8" s="1"/>
  <c r="J50" i="17"/>
  <c r="G31" i="8" s="1"/>
  <c r="K50" i="17"/>
  <c r="H31" i="8" s="1"/>
  <c r="L50" i="17"/>
  <c r="I31" i="8" s="1"/>
  <c r="M50" i="17"/>
  <c r="J31" i="8" s="1"/>
  <c r="N50" i="17"/>
  <c r="K31" i="8" s="1"/>
  <c r="O50" i="17"/>
  <c r="L31" i="8" s="1"/>
  <c r="P50" i="17"/>
  <c r="M31" i="8" s="1"/>
  <c r="E56" i="16"/>
  <c r="B30" i="8" s="1"/>
  <c r="F56" i="16"/>
  <c r="C30" i="8" s="1"/>
  <c r="G56" i="16"/>
  <c r="D30" i="8" s="1"/>
  <c r="H56" i="16"/>
  <c r="E30" i="8" s="1"/>
  <c r="I56" i="16"/>
  <c r="F30" i="8" s="1"/>
  <c r="J56" i="16"/>
  <c r="G30" i="8" s="1"/>
  <c r="K56" i="16"/>
  <c r="H30" i="8" s="1"/>
  <c r="L56" i="16"/>
  <c r="I30" i="8" s="1"/>
  <c r="M56" i="16"/>
  <c r="J30" i="8" s="1"/>
  <c r="N56" i="16"/>
  <c r="K30" i="8" s="1"/>
  <c r="O56" i="16"/>
  <c r="L30" i="8" s="1"/>
  <c r="P56" i="16"/>
  <c r="M30" i="8" s="1"/>
  <c r="E63" i="15"/>
  <c r="B29" i="8" s="1"/>
  <c r="F63" i="15"/>
  <c r="C29" i="8" s="1"/>
  <c r="G63" i="15"/>
  <c r="D29" i="8" s="1"/>
  <c r="H63" i="15"/>
  <c r="I63"/>
  <c r="F29" i="8" s="1"/>
  <c r="J63" i="15"/>
  <c r="K63"/>
  <c r="H29" i="8" s="1"/>
  <c r="L63" i="15"/>
  <c r="M63"/>
  <c r="J29" i="8" s="1"/>
  <c r="N63" i="15"/>
  <c r="O63"/>
  <c r="L29" i="8" s="1"/>
  <c r="P63" i="15"/>
  <c r="I68"/>
  <c r="E59" i="14"/>
  <c r="B28" i="8" s="1"/>
  <c r="F59" i="14"/>
  <c r="C28" i="8" s="1"/>
  <c r="G59" i="14"/>
  <c r="D28" i="8" s="1"/>
  <c r="H59" i="14"/>
  <c r="E28" i="8" s="1"/>
  <c r="I59" i="14"/>
  <c r="F28" i="8" s="1"/>
  <c r="J59" i="14"/>
  <c r="G28" i="8" s="1"/>
  <c r="K59" i="14"/>
  <c r="H28" i="8" s="1"/>
  <c r="L59" i="14"/>
  <c r="I28" i="8" s="1"/>
  <c r="M59" i="14"/>
  <c r="J28" i="8" s="1"/>
  <c r="N59" i="14"/>
  <c r="K28" i="8" s="1"/>
  <c r="O59" i="14"/>
  <c r="L28" i="8" s="1"/>
  <c r="P59" i="14"/>
  <c r="M28" i="8" s="1"/>
  <c r="F65" i="14"/>
  <c r="H65"/>
  <c r="I65"/>
  <c r="N65"/>
  <c r="B11" i="8"/>
  <c r="C11"/>
  <c r="E11"/>
  <c r="F11"/>
  <c r="G11"/>
  <c r="H11"/>
  <c r="I11"/>
  <c r="J11"/>
  <c r="K11"/>
  <c r="L11"/>
  <c r="M11"/>
  <c r="E51" i="12"/>
  <c r="B27" i="8" s="1"/>
  <c r="F51" i="12"/>
  <c r="C27" i="8" s="1"/>
  <c r="G51" i="12"/>
  <c r="D27" i="8" s="1"/>
  <c r="H51" i="12"/>
  <c r="E27" i="8" s="1"/>
  <c r="I51" i="12"/>
  <c r="F27" i="8" s="1"/>
  <c r="J51" i="12"/>
  <c r="K51"/>
  <c r="H27" i="8" s="1"/>
  <c r="L51" i="12"/>
  <c r="M51"/>
  <c r="N51"/>
  <c r="O51"/>
  <c r="P51"/>
  <c r="E56"/>
  <c r="I56"/>
  <c r="K56"/>
  <c r="E63" i="11"/>
  <c r="B26" i="8" s="1"/>
  <c r="F63" i="11"/>
  <c r="C26" i="8" s="1"/>
  <c r="G63" i="11"/>
  <c r="D26" i="8" s="1"/>
  <c r="H63" i="11"/>
  <c r="E26" i="8" s="1"/>
  <c r="I63" i="11"/>
  <c r="F26" i="8" s="1"/>
  <c r="J63" i="11"/>
  <c r="G26" i="8" s="1"/>
  <c r="K63" i="11"/>
  <c r="H26" i="8" s="1"/>
  <c r="L63" i="11"/>
  <c r="I26" i="8" s="1"/>
  <c r="M63" i="11"/>
  <c r="J26" i="8" s="1"/>
  <c r="N63" i="11"/>
  <c r="K26" i="8" s="1"/>
  <c r="O63" i="11"/>
  <c r="L26" i="8" s="1"/>
  <c r="P63" i="11"/>
  <c r="M26" i="8" s="1"/>
  <c r="E68" i="11"/>
  <c r="F68"/>
  <c r="G68"/>
  <c r="H68"/>
  <c r="I68"/>
  <c r="J68"/>
  <c r="K68"/>
  <c r="L68"/>
  <c r="M68"/>
  <c r="N68"/>
  <c r="O68"/>
  <c r="P68"/>
  <c r="E55" i="10"/>
  <c r="B25" i="8" s="1"/>
  <c r="F55" i="10"/>
  <c r="C25" i="8" s="1"/>
  <c r="G55" i="10"/>
  <c r="D25" i="8" s="1"/>
  <c r="H55" i="10"/>
  <c r="E25" i="8" s="1"/>
  <c r="I55" i="10"/>
  <c r="F25" i="8" s="1"/>
  <c r="J55" i="10"/>
  <c r="G25" i="8" s="1"/>
  <c r="K55" i="10"/>
  <c r="H25" i="8" s="1"/>
  <c r="L55" i="10"/>
  <c r="I25" i="8" s="1"/>
  <c r="M55" i="10"/>
  <c r="J25" i="8" s="1"/>
  <c r="N55" i="10"/>
  <c r="K25" i="8" s="1"/>
  <c r="O55" i="10"/>
  <c r="L25" i="8" s="1"/>
  <c r="P55" i="10"/>
  <c r="M25" i="8" s="1"/>
  <c r="G8"/>
  <c r="E63" i="9"/>
  <c r="B24" i="8" s="1"/>
  <c r="F63" i="9"/>
  <c r="C24" i="8" s="1"/>
  <c r="G63" i="9"/>
  <c r="D24" i="8" s="1"/>
  <c r="H63" i="9"/>
  <c r="E24" i="8" s="1"/>
  <c r="I63" i="9"/>
  <c r="F24" i="8" s="1"/>
  <c r="J63" i="9"/>
  <c r="G24" i="8" s="1"/>
  <c r="K63" i="9"/>
  <c r="H24" i="8" s="1"/>
  <c r="L63" i="9"/>
  <c r="I24" i="8" s="1"/>
  <c r="M63" i="9"/>
  <c r="J24" i="8" s="1"/>
  <c r="N63" i="9"/>
  <c r="K24" i="8" s="1"/>
  <c r="O63" i="9"/>
  <c r="L24" i="8" s="1"/>
  <c r="P63" i="9"/>
  <c r="M24" i="8" s="1"/>
  <c r="E60" i="5"/>
  <c r="B23" i="8" s="1"/>
  <c r="F60" i="5"/>
  <c r="C23" i="8" s="1"/>
  <c r="G60" i="5"/>
  <c r="D23" i="8" s="1"/>
  <c r="H60" i="5"/>
  <c r="E23" i="8" s="1"/>
  <c r="I60" i="5"/>
  <c r="F23" i="8" s="1"/>
  <c r="J60" i="5"/>
  <c r="G23" i="8" s="1"/>
  <c r="K60" i="5"/>
  <c r="H23" i="8" s="1"/>
  <c r="L60" i="5"/>
  <c r="I23" i="8" s="1"/>
  <c r="M60" i="5"/>
  <c r="J23" i="8" s="1"/>
  <c r="N60" i="5"/>
  <c r="K23" i="8" s="1"/>
  <c r="O60" i="5"/>
  <c r="L23" i="8" s="1"/>
  <c r="P60" i="5"/>
  <c r="M23" i="8" s="1"/>
  <c r="P65" i="14" l="1"/>
  <c r="K65"/>
  <c r="G56" i="12"/>
  <c r="M68" i="15"/>
  <c r="F68"/>
  <c r="E68"/>
  <c r="G65" i="14"/>
  <c r="E65"/>
  <c r="H56" i="12"/>
  <c r="F56"/>
  <c r="J65" i="14"/>
  <c r="O61" i="16"/>
  <c r="L14" i="8"/>
  <c r="M61" i="16"/>
  <c r="J14" i="8"/>
  <c r="K61" i="16"/>
  <c r="H14" i="8"/>
  <c r="I61" i="16"/>
  <c r="F14" i="8"/>
  <c r="G61" i="16"/>
  <c r="D14" i="8"/>
  <c r="E61" i="16"/>
  <c r="B14" i="8"/>
  <c r="P61" i="16"/>
  <c r="M14" i="8"/>
  <c r="N61" i="16"/>
  <c r="K14" i="8"/>
  <c r="L61" i="16"/>
  <c r="I14" i="8"/>
  <c r="J61" i="16"/>
  <c r="G14" i="8"/>
  <c r="H61" i="16"/>
  <c r="E14" i="8"/>
  <c r="F61" i="16"/>
  <c r="C14" i="8"/>
  <c r="K68" i="15"/>
  <c r="M65" i="14"/>
  <c r="O60" i="10"/>
  <c r="L8" i="8"/>
  <c r="M60" i="10"/>
  <c r="J8" i="8"/>
  <c r="K60" i="10"/>
  <c r="H8" i="8"/>
  <c r="I60" i="10"/>
  <c r="F8" i="8"/>
  <c r="G60" i="10"/>
  <c r="D8" i="8"/>
  <c r="E60" i="10"/>
  <c r="B8" i="8"/>
  <c r="P60" i="10"/>
  <c r="M8" i="8"/>
  <c r="N60" i="10"/>
  <c r="K8" i="8"/>
  <c r="L60" i="10"/>
  <c r="I8" i="8"/>
  <c r="H60" i="10"/>
  <c r="E8" i="8"/>
  <c r="F60" i="10"/>
  <c r="C8" i="8"/>
  <c r="O55" i="17"/>
  <c r="L15" i="8"/>
  <c r="M55" i="17"/>
  <c r="J15" i="8"/>
  <c r="J55" i="17"/>
  <c r="G15" i="8"/>
  <c r="H55" i="17"/>
  <c r="E15" i="8"/>
  <c r="F55" i="17"/>
  <c r="C15" i="8"/>
  <c r="P55" i="17"/>
  <c r="M15" i="8"/>
  <c r="N55" i="17"/>
  <c r="K15" i="8"/>
  <c r="K55" i="17"/>
  <c r="H15" i="8"/>
  <c r="I55" i="17"/>
  <c r="F15" i="8"/>
  <c r="G55" i="17"/>
  <c r="D15" i="8"/>
  <c r="E55" i="17"/>
  <c r="B15" i="8"/>
  <c r="O68" i="15"/>
  <c r="P68"/>
  <c r="M29" i="8"/>
  <c r="N68" i="15"/>
  <c r="K29" i="8"/>
  <c r="L68" i="15"/>
  <c r="I29" i="8"/>
  <c r="J68" i="15"/>
  <c r="G29" i="8"/>
  <c r="H68" i="15"/>
  <c r="E29" i="8"/>
  <c r="O65" i="14"/>
  <c r="O56" i="12"/>
  <c r="L27" i="8"/>
  <c r="L33" s="1"/>
  <c r="M56" i="12"/>
  <c r="J27" i="8"/>
  <c r="J33" s="1"/>
  <c r="P56" i="12"/>
  <c r="M27" i="8"/>
  <c r="N56" i="12"/>
  <c r="K27" i="8"/>
  <c r="K33" s="1"/>
  <c r="L56" i="12"/>
  <c r="I27" i="8"/>
  <c r="I33" s="1"/>
  <c r="J56" i="12"/>
  <c r="G27" i="8"/>
  <c r="G33" s="1"/>
  <c r="P68" i="9"/>
  <c r="M7" i="8"/>
  <c r="K7"/>
  <c r="N68" i="9"/>
  <c r="L68"/>
  <c r="I7" i="8"/>
  <c r="G7"/>
  <c r="J68" i="9"/>
  <c r="H68"/>
  <c r="E7" i="8"/>
  <c r="E68" i="9"/>
  <c r="B7" i="8"/>
  <c r="O68" i="9"/>
  <c r="L7" i="8"/>
  <c r="M68" i="9"/>
  <c r="J7" i="8"/>
  <c r="K68" i="9"/>
  <c r="H7" i="8"/>
  <c r="I68" i="9"/>
  <c r="F7" i="8"/>
  <c r="C7"/>
  <c r="F68" i="9"/>
  <c r="L6" i="8"/>
  <c r="O66" i="5"/>
  <c r="J6" i="8"/>
  <c r="M66" i="5"/>
  <c r="G6" i="8"/>
  <c r="J66" i="5"/>
  <c r="E6" i="8"/>
  <c r="H66" i="5"/>
  <c r="C6" i="8"/>
  <c r="F66" i="5"/>
  <c r="M6" i="8"/>
  <c r="P66" i="5"/>
  <c r="K6" i="8"/>
  <c r="N66" i="5"/>
  <c r="H6" i="8"/>
  <c r="K66" i="5"/>
  <c r="F6" i="8"/>
  <c r="I66" i="5"/>
  <c r="D6" i="8"/>
  <c r="G66" i="5"/>
  <c r="B6" i="8"/>
  <c r="E66" i="5"/>
  <c r="E33" i="8"/>
  <c r="C33"/>
  <c r="H33"/>
  <c r="F33"/>
  <c r="D33"/>
  <c r="B33"/>
  <c r="L17"/>
  <c r="J17"/>
  <c r="G17"/>
  <c r="E17"/>
  <c r="C17"/>
  <c r="M17"/>
  <c r="K17"/>
  <c r="H17"/>
  <c r="F17"/>
  <c r="D17"/>
  <c r="B17"/>
  <c r="J60" i="10"/>
  <c r="P62" i="18"/>
  <c r="N62"/>
  <c r="L62"/>
  <c r="J62"/>
  <c r="H62"/>
  <c r="F62"/>
  <c r="O62"/>
  <c r="M62"/>
  <c r="K62"/>
  <c r="I62"/>
  <c r="E62"/>
  <c r="M33" i="8" l="1"/>
  <c r="H18"/>
  <c r="M18"/>
  <c r="E18"/>
  <c r="J18"/>
  <c r="C50"/>
  <c r="G50"/>
  <c r="K50"/>
  <c r="F50"/>
  <c r="H50"/>
  <c r="J50"/>
  <c r="L50"/>
  <c r="B50"/>
  <c r="E50"/>
  <c r="M50"/>
  <c r="B18"/>
  <c r="F18"/>
  <c r="L18"/>
  <c r="K18"/>
  <c r="C18"/>
  <c r="G18"/>
  <c r="L65" i="14"/>
  <c r="G62" i="18" l="1"/>
  <c r="D16" i="8"/>
  <c r="L55" i="17" l="1"/>
  <c r="I15" i="8"/>
  <c r="G68" i="15"/>
  <c r="D13" i="8"/>
  <c r="I17"/>
  <c r="D11" l="1"/>
  <c r="I6" l="1"/>
  <c r="I18" s="1"/>
  <c r="L66" i="5"/>
  <c r="I50" i="8" s="1"/>
  <c r="G68" i="9" l="1"/>
  <c r="D50" i="8" s="1"/>
  <c r="D7"/>
  <c r="D18" s="1"/>
  <c r="D33" i="7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<sst xmlns="http://schemas.openxmlformats.org/spreadsheetml/2006/main" count="7425" uniqueCount="263">
  <si>
    <t>Масса порции,          г</t>
  </si>
  <si>
    <t xml:space="preserve">Пищевые вещества, г 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</si>
  <si>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</si>
  <si>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</si>
  <si>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</si>
  <si>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</si>
  <si>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</si>
  <si>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</si>
  <si>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Са</t>
  </si>
  <si>
    <t>Fe</t>
  </si>
  <si>
    <t>1 день</t>
  </si>
  <si>
    <t>Масло сливочное</t>
  </si>
  <si>
    <t>C</t>
  </si>
  <si>
    <t>E</t>
  </si>
  <si>
    <t>P</t>
  </si>
  <si>
    <t>Mg</t>
  </si>
  <si>
    <t>2 день</t>
  </si>
  <si>
    <t>3 день</t>
  </si>
  <si>
    <t>Какао с молоком</t>
  </si>
  <si>
    <t>4 день</t>
  </si>
  <si>
    <t>5 день</t>
  </si>
  <si>
    <t>6 день</t>
  </si>
  <si>
    <t>Чай с сахаром</t>
  </si>
  <si>
    <t>7 день</t>
  </si>
  <si>
    <t>8 день</t>
  </si>
  <si>
    <t>9 день</t>
  </si>
  <si>
    <t>10 день</t>
  </si>
  <si>
    <t>A, мкг</t>
  </si>
  <si>
    <t>Крупы, бобовые</t>
  </si>
  <si>
    <t>Фрукты (плоды) свежие</t>
  </si>
  <si>
    <t>Рыба-филе</t>
  </si>
  <si>
    <t>Молоко</t>
  </si>
  <si>
    <t>Творог</t>
  </si>
  <si>
    <t>Сыр</t>
  </si>
  <si>
    <t>Сметана</t>
  </si>
  <si>
    <t>Масло растительное</t>
  </si>
  <si>
    <t>Сахар</t>
  </si>
  <si>
    <t>Чай</t>
  </si>
  <si>
    <t>Соль</t>
  </si>
  <si>
    <t>Картофель</t>
  </si>
  <si>
    <t>Колбасные изделия</t>
  </si>
  <si>
    <t xml:space="preserve">          </t>
  </si>
  <si>
    <t>Щи из свежей капусты с картофелем</t>
  </si>
  <si>
    <t>Рекомендуемые среднесуточные наборы пищевых продуктов, в том числе, используемые для приготовления блюд и напитков, для обучающихся 7-11 лет общеобразовательных учреждений</t>
  </si>
  <si>
    <t>№ п/п</t>
  </si>
  <si>
    <t>Наименование продуктов</t>
  </si>
  <si>
    <t>Норма продуктов в г, по СанПиН</t>
  </si>
  <si>
    <t>Норма продуктов в г, выполнение 60%</t>
  </si>
  <si>
    <t>Фактически выдано продуктов по дням на 1 человека</t>
  </si>
  <si>
    <t>брутто, г</t>
  </si>
  <si>
    <t>Хлеб ржаной (ржано-пшеничный)</t>
  </si>
  <si>
    <t>Хлеб пшеничный</t>
  </si>
  <si>
    <t>Мука пшеничная</t>
  </si>
  <si>
    <t>Макаронные изделия</t>
  </si>
  <si>
    <t>Овощи свежие, зелень</t>
  </si>
  <si>
    <t>Фрукты (плоды) сухие, вт.ч. Шиповник</t>
  </si>
  <si>
    <t>Соки</t>
  </si>
  <si>
    <t>Мясо</t>
  </si>
  <si>
    <t>Цыплята</t>
  </si>
  <si>
    <t>Кисломолочные продукты</t>
  </si>
  <si>
    <t xml:space="preserve">Яйцо </t>
  </si>
  <si>
    <t>Кондитерские изделия</t>
  </si>
  <si>
    <t>Какао</t>
  </si>
  <si>
    <t>Дрожжи</t>
  </si>
  <si>
    <t>№</t>
  </si>
  <si>
    <t>Пищевые вещества, г</t>
  </si>
  <si>
    <t>Белки, г</t>
  </si>
  <si>
    <t>Жиры, г</t>
  </si>
  <si>
    <t>Углеводы, г</t>
  </si>
  <si>
    <t>В₁</t>
  </si>
  <si>
    <t>С</t>
  </si>
  <si>
    <t>А</t>
  </si>
  <si>
    <t>Е</t>
  </si>
  <si>
    <t>Р</t>
  </si>
  <si>
    <t>11 день</t>
  </si>
  <si>
    <t>12 день</t>
  </si>
  <si>
    <r>
      <t xml:space="preserve">День: </t>
    </r>
    <r>
      <rPr>
        <sz val="12"/>
        <rFont val="Times New Roman"/>
        <family val="1"/>
        <charset val="204"/>
      </rPr>
      <t>1</t>
    </r>
  </si>
  <si>
    <r>
      <t xml:space="preserve">Неделя: </t>
    </r>
    <r>
      <rPr>
        <sz val="12"/>
        <rFont val="Times New Roman"/>
        <family val="1"/>
        <charset val="204"/>
      </rPr>
      <t>первая</t>
    </r>
  </si>
  <si>
    <r>
      <t xml:space="preserve">Возрастная категория: </t>
    </r>
    <r>
      <rPr>
        <sz val="12"/>
        <rFont val="Times New Roman"/>
        <family val="1"/>
        <charset val="204"/>
      </rPr>
      <t>с 7 до 11 лет</t>
    </r>
  </si>
  <si>
    <t>№ ТК</t>
  </si>
  <si>
    <r>
      <t xml:space="preserve">В </t>
    </r>
    <r>
      <rPr>
        <b/>
        <vertAlign val="subscript"/>
        <sz val="12"/>
        <color indexed="8"/>
        <rFont val="Times New Roman"/>
        <family val="1"/>
        <charset val="204"/>
      </rPr>
      <t>1</t>
    </r>
  </si>
  <si>
    <t>A</t>
  </si>
  <si>
    <t>Технологическая и нормативная документация</t>
  </si>
  <si>
    <r>
      <t xml:space="preserve">День: </t>
    </r>
    <r>
      <rPr>
        <sz val="12"/>
        <rFont val="Times New Roman"/>
        <family val="1"/>
        <charset val="204"/>
      </rPr>
      <t>2</t>
    </r>
  </si>
  <si>
    <r>
      <t xml:space="preserve">День: </t>
    </r>
    <r>
      <rPr>
        <sz val="12"/>
        <rFont val="Times New Roman"/>
        <family val="1"/>
        <charset val="204"/>
      </rPr>
      <t>3</t>
    </r>
  </si>
  <si>
    <r>
      <t xml:space="preserve">День: </t>
    </r>
    <r>
      <rPr>
        <sz val="12"/>
        <rFont val="Times New Roman"/>
        <family val="1"/>
        <charset val="204"/>
      </rPr>
      <t>4</t>
    </r>
  </si>
  <si>
    <r>
      <t xml:space="preserve">День: </t>
    </r>
    <r>
      <rPr>
        <sz val="12"/>
        <rFont val="Times New Roman"/>
        <family val="1"/>
        <charset val="204"/>
      </rPr>
      <t>6</t>
    </r>
  </si>
  <si>
    <r>
      <t xml:space="preserve">День: </t>
    </r>
    <r>
      <rPr>
        <sz val="12"/>
        <rFont val="Times New Roman"/>
        <family val="1"/>
        <charset val="204"/>
      </rPr>
      <t>8</t>
    </r>
  </si>
  <si>
    <r>
      <t xml:space="preserve">День: </t>
    </r>
    <r>
      <rPr>
        <sz val="12"/>
        <rFont val="Times New Roman"/>
        <family val="1"/>
        <charset val="204"/>
      </rPr>
      <t>10</t>
    </r>
  </si>
  <si>
    <r>
      <t xml:space="preserve">День: </t>
    </r>
    <r>
      <rPr>
        <sz val="12"/>
        <rFont val="Times New Roman"/>
        <family val="1"/>
        <charset val="204"/>
      </rPr>
      <t>11</t>
    </r>
  </si>
  <si>
    <r>
      <t xml:space="preserve">Неделя: </t>
    </r>
    <r>
      <rPr>
        <sz val="12"/>
        <rFont val="Times New Roman"/>
        <family val="1"/>
        <charset val="204"/>
      </rPr>
      <t>вторая</t>
    </r>
  </si>
  <si>
    <r>
      <t xml:space="preserve">День: </t>
    </r>
    <r>
      <rPr>
        <sz val="12"/>
        <rFont val="Times New Roman"/>
        <family val="1"/>
        <charset val="204"/>
      </rPr>
      <t>12</t>
    </r>
  </si>
  <si>
    <t>Прием пищи, наименование блюда</t>
  </si>
  <si>
    <t>Каша манная молочная жидкая</t>
  </si>
  <si>
    <t>Ижевск, 2008 г</t>
  </si>
  <si>
    <t>Пермь, 2018 г</t>
  </si>
  <si>
    <t>Тефтели из говядины с рисом - "ежики"</t>
  </si>
  <si>
    <t>Чай с лимоном</t>
  </si>
  <si>
    <t>Салат картофельный с огурцами солеными</t>
  </si>
  <si>
    <t>Напиток из шиповника</t>
  </si>
  <si>
    <t xml:space="preserve">Кофейный напиток </t>
  </si>
  <si>
    <t>Винегрет овощной</t>
  </si>
  <si>
    <t>Салат из капусты белокочанной и огурцов</t>
  </si>
  <si>
    <t>Запеканка из творога</t>
  </si>
  <si>
    <t>Каша пшенная молочная жидкая</t>
  </si>
  <si>
    <t>Жаркое по-домашнему</t>
  </si>
  <si>
    <t>Каша гречневая рассыпчатая</t>
  </si>
  <si>
    <t>Огурцы свежие</t>
  </si>
  <si>
    <t>В среднем за 12 дней</t>
  </si>
  <si>
    <t>Пюре картофельное</t>
  </si>
  <si>
    <t>Яблоко</t>
  </si>
  <si>
    <t>Груши</t>
  </si>
  <si>
    <t>Мандарины</t>
  </si>
  <si>
    <t>Бананы</t>
  </si>
  <si>
    <t>Сгущенное молоко</t>
  </si>
  <si>
    <t>Булочка ванильная</t>
  </si>
  <si>
    <t>Апельсин</t>
  </si>
  <si>
    <r>
      <t xml:space="preserve">Сезон: </t>
    </r>
    <r>
      <rPr>
        <sz val="12"/>
        <rFont val="Times New Roman"/>
        <family val="1"/>
        <charset val="204"/>
      </rPr>
      <t>осень-зима</t>
    </r>
  </si>
  <si>
    <t>Чай с молоком</t>
  </si>
  <si>
    <r>
      <t xml:space="preserve">День: </t>
    </r>
    <r>
      <rPr>
        <sz val="12"/>
        <rFont val="Times New Roman"/>
        <family val="1"/>
        <charset val="204"/>
      </rPr>
      <t>5</t>
    </r>
  </si>
  <si>
    <t>Суп картофельный с бобовыми</t>
  </si>
  <si>
    <t>Соль йодированная</t>
  </si>
  <si>
    <t>Крупа манная</t>
  </si>
  <si>
    <t>Какао порошок</t>
  </si>
  <si>
    <t>Капуста белокочанная</t>
  </si>
  <si>
    <t>Морковь</t>
  </si>
  <si>
    <t>Яблоки</t>
  </si>
  <si>
    <t>Лимонная кислота</t>
  </si>
  <si>
    <t>Яйцо куриное</t>
  </si>
  <si>
    <t>Лук репка</t>
  </si>
  <si>
    <t>Говядина</t>
  </si>
  <si>
    <t>Крупа рисовая</t>
  </si>
  <si>
    <t xml:space="preserve">Соус молочный </t>
  </si>
  <si>
    <t>Горох лущеный</t>
  </si>
  <si>
    <t>Смесь сухофруктов</t>
  </si>
  <si>
    <t>Мука пшеничная в/с</t>
  </si>
  <si>
    <t>Огурцы соленые</t>
  </si>
  <si>
    <t>Томатное пюре</t>
  </si>
  <si>
    <t>Минтай</t>
  </si>
  <si>
    <t>Свекла</t>
  </si>
  <si>
    <t>Соус молочный</t>
  </si>
  <si>
    <t>Шиповник</t>
  </si>
  <si>
    <t>Ванилин</t>
  </si>
  <si>
    <t>Лимон</t>
  </si>
  <si>
    <t>Крупа</t>
  </si>
  <si>
    <t>Птица</t>
  </si>
  <si>
    <t>Крахмал</t>
  </si>
  <si>
    <t>Сухари</t>
  </si>
  <si>
    <t xml:space="preserve">Чай </t>
  </si>
  <si>
    <t>Крупа гречневая</t>
  </si>
  <si>
    <t>Крупа пшено</t>
  </si>
  <si>
    <t>Помидоры свежие</t>
  </si>
  <si>
    <t>Горошек зеленый</t>
  </si>
  <si>
    <t>Филе куры</t>
  </si>
  <si>
    <t>Изюм</t>
  </si>
  <si>
    <t>Крупа пшеничная</t>
  </si>
  <si>
    <t>Капуста белокочаннакя</t>
  </si>
  <si>
    <t>Яйца куриные</t>
  </si>
  <si>
    <t>Сухари панировочные</t>
  </si>
  <si>
    <t>Лапша</t>
  </si>
  <si>
    <t>Яйца</t>
  </si>
  <si>
    <t>Капуста морская</t>
  </si>
  <si>
    <t>Лук репчатый</t>
  </si>
  <si>
    <t>Капуста квашеная</t>
  </si>
  <si>
    <t>Крупа перловая</t>
  </si>
  <si>
    <t>Курага</t>
  </si>
  <si>
    <t>Лимонная кислот</t>
  </si>
  <si>
    <t>Печень говяжья</t>
  </si>
  <si>
    <t>Соус сметанный</t>
  </si>
  <si>
    <t>Хлопья "Геркулес"</t>
  </si>
  <si>
    <t xml:space="preserve">Кура </t>
  </si>
  <si>
    <t>Крупа ячневая</t>
  </si>
  <si>
    <t>Выполнение норм, %</t>
  </si>
  <si>
    <t>ПОЛДНИК</t>
  </si>
  <si>
    <t>ОБЕД</t>
  </si>
  <si>
    <t>ЗАВТРАК</t>
  </si>
  <si>
    <t>Коржик молочный</t>
  </si>
  <si>
    <t>ИТОГО ПОЛДНИК</t>
  </si>
  <si>
    <t>ИТОГО ОБЕД</t>
  </si>
  <si>
    <t>ИТОГО ЗА ДЕНЬ</t>
  </si>
  <si>
    <t>ИТОГО ЗАВТРАК</t>
  </si>
  <si>
    <t>Сводная таблица пищевой ценности за 12 дней</t>
  </si>
  <si>
    <t>ЗАВТРАКИ</t>
  </si>
  <si>
    <t>ОБЕДЫ</t>
  </si>
  <si>
    <t>ПОЛДНИКИ</t>
  </si>
  <si>
    <t>СРЕДНЕЕ</t>
  </si>
  <si>
    <t>Среднее за 1 день</t>
  </si>
  <si>
    <t>Молоко кипяченое</t>
  </si>
  <si>
    <t>Пирожок печенный с рисом и яйцом</t>
  </si>
  <si>
    <t>Шанежка наливная</t>
  </si>
  <si>
    <t>Салат из капусты белокочанной с яблоками</t>
  </si>
  <si>
    <t>Салат из свежих огурцов</t>
  </si>
  <si>
    <t>Салат из свежих помидоров с перцем</t>
  </si>
  <si>
    <t>Салат из моркови и яблок</t>
  </si>
  <si>
    <t>Икра кабачковая</t>
  </si>
  <si>
    <t>Икра морковная</t>
  </si>
  <si>
    <t>Рубленые яйца с маслом и луком</t>
  </si>
  <si>
    <t>Салат из редьки с овощами</t>
  </si>
  <si>
    <t>Салат из редиса с огурцами</t>
  </si>
  <si>
    <t>Салат из свежих помидоров и яблок</t>
  </si>
  <si>
    <t>Салат из моркови с сыром и яйцом</t>
  </si>
  <si>
    <t>Салат картофельный с фасолью</t>
  </si>
  <si>
    <t>НОРМА</t>
  </si>
  <si>
    <t xml:space="preserve">ОБЕДЫ </t>
  </si>
  <si>
    <t>З+О</t>
  </si>
  <si>
    <t>З+О+П</t>
  </si>
  <si>
    <t>Компот из изюма</t>
  </si>
  <si>
    <t>Кисель из кураги</t>
  </si>
  <si>
    <t>7-11 ЛЕТ</t>
  </si>
  <si>
    <t>12 ЛЕТ И СТАРШЕ</t>
  </si>
  <si>
    <t>Сок яблочный</t>
  </si>
  <si>
    <t>Манник</t>
  </si>
  <si>
    <t>Булочка дорожная</t>
  </si>
  <si>
    <t>Кисель витаминный</t>
  </si>
  <si>
    <t>Кисломолочный продукт "Снежок""</t>
  </si>
  <si>
    <t>Плюшка с сахаром</t>
  </si>
  <si>
    <t>Биточки из птицы</t>
  </si>
  <si>
    <t>Печенье</t>
  </si>
  <si>
    <t>Пюре  картофельное с морковкой</t>
  </si>
  <si>
    <t>Соус красный основной</t>
  </si>
  <si>
    <t>Запеканка с макаронами  и творогом</t>
  </si>
  <si>
    <t>Ватрушка с повидлом</t>
  </si>
  <si>
    <t>Б улочка дорожная</t>
  </si>
  <si>
    <t>Каша манная молочная</t>
  </si>
  <si>
    <t>Кисломолочный продукт</t>
  </si>
  <si>
    <t>кисломолочный напиток</t>
  </si>
  <si>
    <t xml:space="preserve">Макароны с сыром </t>
  </si>
  <si>
    <t xml:space="preserve">Чай мс лимотом  </t>
  </si>
  <si>
    <t>Каша пшеничная</t>
  </si>
  <si>
    <t>Сок фруктовый</t>
  </si>
  <si>
    <t>Каша рисовая молочная</t>
  </si>
  <si>
    <t>Кофейный напиток</t>
  </si>
  <si>
    <t>Борщ из свежей капусты</t>
  </si>
  <si>
    <t>Котлеты рыбные</t>
  </si>
  <si>
    <t>Салат из моркови с яблоком</t>
  </si>
  <si>
    <t>Компот  из смеси сухофруктов</t>
  </si>
  <si>
    <t xml:space="preserve">Каша дружба молочная </t>
  </si>
  <si>
    <t>Суп  рассольник домашний</t>
  </si>
  <si>
    <t>Суфле рыбное</t>
  </si>
  <si>
    <t>Макароны с сяйцом</t>
  </si>
  <si>
    <t>Суп овощной</t>
  </si>
  <si>
    <t>Биточки из говядины</t>
  </si>
  <si>
    <t>День: 10</t>
  </si>
  <si>
    <t>Салат дальневосточный</t>
  </si>
  <si>
    <t>Котлета нежность</t>
  </si>
  <si>
    <t>Каша пшенная</t>
  </si>
  <si>
    <t>Каша пшеничная молочная</t>
  </si>
  <si>
    <t>Омлет натуральный</t>
  </si>
  <si>
    <t>Суп картофельный с фрикадельками</t>
  </si>
  <si>
    <t>Рагу овощное</t>
  </si>
  <si>
    <t>Суп молочный</t>
  </si>
  <si>
    <t>Салат из моркови с яблоками с изюмом</t>
  </si>
  <si>
    <t>Суп картофельный с крупой</t>
  </si>
  <si>
    <t>Плов из птицы</t>
  </si>
  <si>
    <t>Салат картофельный</t>
  </si>
  <si>
    <t>Салат из свеклы с яблоком</t>
  </si>
  <si>
    <t xml:space="preserve">Салат из капусты белокочанной </t>
  </si>
  <si>
    <t>Салат из помидор с яблоком</t>
  </si>
  <si>
    <t>Суп  рассольник ленингратский</t>
  </si>
  <si>
    <t>Макароны отварные</t>
  </si>
  <si>
    <t xml:space="preserve">Компот из яблок </t>
  </si>
  <si>
    <t>День: 8</t>
  </si>
  <si>
    <t>День: 7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</si>
</sst>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1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justify" vertical="center"/>
    </xf>
    <xf numFmtId="0" fontId="9" fillId="2" borderId="0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horizontal="justify" vertical="center"/>
    </xf>
    <xf numFmtId="0" fontId="16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6" fillId="2" borderId="2" xfId="0" applyFont="1" applyFill="1" applyBorder="1" applyAlignment="1">
      <alignment horizontal="justify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2" fontId="8" fillId="2" borderId="2" xfId="1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6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2">
    <cellStyle name="Обычный" xfId="0" builtinId="0"/>
    <cellStyle name="Обычный_Для перспективки все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80" zoomScaleNormal="80" zoomScaleSheetLayoutView="80" workbookViewId="0">
      <selection activeCell="B25" sqref="B25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87</v>
      </c>
    </row>
    <row r="2" spans="1:16">
      <c r="A2" s="47" t="s">
        <v>90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101" t="s">
        <v>80</v>
      </c>
      <c r="J8" s="101" t="s">
        <v>12</v>
      </c>
      <c r="K8" s="101" t="s">
        <v>27</v>
      </c>
      <c r="L8" s="101" t="s">
        <v>13</v>
      </c>
      <c r="M8" s="101" t="s">
        <v>8</v>
      </c>
      <c r="N8" s="101" t="s">
        <v>14</v>
      </c>
      <c r="O8" s="101" t="s">
        <v>15</v>
      </c>
      <c r="P8" s="101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22" t="s">
        <v>94</v>
      </c>
      <c r="B10" s="43">
        <v>28</v>
      </c>
      <c r="C10" s="93" t="s">
        <v>201</v>
      </c>
      <c r="D10" s="43">
        <v>60</v>
      </c>
      <c r="E10" s="16">
        <v>3.6</v>
      </c>
      <c r="F10" s="16">
        <v>9.18</v>
      </c>
      <c r="G10" s="16">
        <v>11.94</v>
      </c>
      <c r="H10" s="16">
        <v>136.62</v>
      </c>
      <c r="I10" s="16">
        <v>0.04</v>
      </c>
      <c r="J10" s="16">
        <v>8.34</v>
      </c>
      <c r="K10" s="16">
        <v>0.15</v>
      </c>
      <c r="L10" s="16">
        <v>0</v>
      </c>
      <c r="M10" s="16">
        <v>19.62</v>
      </c>
      <c r="N10" s="16">
        <v>20.7</v>
      </c>
      <c r="O10" s="16">
        <v>10.62</v>
      </c>
      <c r="P10" s="16">
        <v>0.45</v>
      </c>
    </row>
    <row r="11" spans="1:16" ht="15" customHeight="1">
      <c r="A11" s="22" t="s">
        <v>95</v>
      </c>
      <c r="B11" s="22">
        <v>260</v>
      </c>
      <c r="C11" s="28" t="s">
        <v>239</v>
      </c>
      <c r="D11" s="20">
        <v>200</v>
      </c>
      <c r="E11" s="23">
        <v>7.2</v>
      </c>
      <c r="F11" s="23">
        <v>5</v>
      </c>
      <c r="G11" s="23">
        <v>29</v>
      </c>
      <c r="H11" s="23">
        <v>190.2</v>
      </c>
      <c r="I11" s="24">
        <v>0.08</v>
      </c>
      <c r="J11" s="24">
        <v>0.89</v>
      </c>
      <c r="K11" s="24">
        <v>27.75</v>
      </c>
      <c r="L11" s="24">
        <v>0.38</v>
      </c>
      <c r="M11" s="24">
        <v>91.28</v>
      </c>
      <c r="N11" s="24">
        <v>110.1</v>
      </c>
      <c r="O11" s="24">
        <v>20.66</v>
      </c>
      <c r="P11" s="24">
        <v>0.92</v>
      </c>
    </row>
    <row r="12" spans="1:16" ht="15" hidden="1" customHeight="1">
      <c r="A12" s="22"/>
      <c r="B12" s="22"/>
      <c r="C12" s="28" t="s">
        <v>31</v>
      </c>
      <c r="D12" s="20">
        <v>67.5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155</v>
      </c>
      <c r="D13" s="20">
        <v>18.75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3.75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36</v>
      </c>
      <c r="D15" s="20">
        <v>3.75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121</v>
      </c>
      <c r="D16" s="20">
        <v>0.75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customHeight="1">
      <c r="A17" s="22" t="s">
        <v>95</v>
      </c>
      <c r="B17" s="22">
        <v>460</v>
      </c>
      <c r="C17" s="28" t="s">
        <v>118</v>
      </c>
      <c r="D17" s="20">
        <v>200</v>
      </c>
      <c r="E17" s="23">
        <v>1.6</v>
      </c>
      <c r="F17" s="23">
        <v>1.3</v>
      </c>
      <c r="G17" s="23">
        <v>11.5</v>
      </c>
      <c r="H17" s="23">
        <v>64</v>
      </c>
      <c r="I17" s="24">
        <v>0.02</v>
      </c>
      <c r="J17" s="24">
        <v>0.3</v>
      </c>
      <c r="K17" s="24">
        <v>9.5</v>
      </c>
      <c r="L17" s="24">
        <v>0</v>
      </c>
      <c r="M17" s="24">
        <v>54.3</v>
      </c>
      <c r="N17" s="24">
        <v>38.299999999999997</v>
      </c>
      <c r="O17" s="24">
        <v>6.3</v>
      </c>
      <c r="P17" s="24">
        <v>7.0000000000000007E-2</v>
      </c>
    </row>
    <row r="18" spans="1:16" ht="15" hidden="1" customHeight="1">
      <c r="A18" s="22"/>
      <c r="B18" s="22"/>
      <c r="C18" s="28" t="s">
        <v>31</v>
      </c>
      <c r="D18" s="20">
        <v>50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 t="s">
        <v>36</v>
      </c>
      <c r="D19" s="20">
        <v>10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hidden="1" customHeight="1">
      <c r="A20" s="22"/>
      <c r="B20" s="22"/>
      <c r="C20" s="28" t="s">
        <v>100</v>
      </c>
      <c r="D20" s="20">
        <v>2.4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" ht="15" customHeight="1">
      <c r="A22" s="22"/>
      <c r="B22" s="22"/>
      <c r="C22" s="42" t="s">
        <v>110</v>
      </c>
      <c r="D22" s="20">
        <v>100</v>
      </c>
      <c r="E22" s="16">
        <v>0.4</v>
      </c>
      <c r="F22" s="16">
        <v>0.4</v>
      </c>
      <c r="G22" s="16">
        <v>9.8000000000000007</v>
      </c>
      <c r="H22" s="16">
        <v>44</v>
      </c>
      <c r="I22" s="17">
        <v>0.03</v>
      </c>
      <c r="J22" s="17">
        <v>7</v>
      </c>
      <c r="K22" s="17">
        <v>0</v>
      </c>
      <c r="L22" s="17">
        <v>0.2</v>
      </c>
      <c r="M22" s="17">
        <v>16.100000000000001</v>
      </c>
      <c r="N22" s="17">
        <v>11</v>
      </c>
      <c r="O22" s="17">
        <v>9</v>
      </c>
      <c r="P22" s="17">
        <v>2.21</v>
      </c>
    </row>
    <row r="23" spans="1:16" ht="15" customHeight="1">
      <c r="A23" s="113" t="s">
        <v>180</v>
      </c>
      <c r="B23" s="113"/>
      <c r="C23" s="113"/>
      <c r="D23" s="101"/>
      <c r="E23" s="29">
        <f t="shared" ref="E23:P23" si="0">SUM(E10:E22)</f>
        <v>15.08</v>
      </c>
      <c r="F23" s="29">
        <f t="shared" si="0"/>
        <v>16.149999999999999</v>
      </c>
      <c r="G23" s="29">
        <f t="shared" si="0"/>
        <v>77.149999999999991</v>
      </c>
      <c r="H23" s="29">
        <f t="shared" si="0"/>
        <v>502.62</v>
      </c>
      <c r="I23" s="29">
        <f t="shared" si="0"/>
        <v>0.218</v>
      </c>
      <c r="J23" s="29">
        <f t="shared" si="0"/>
        <v>16.53</v>
      </c>
      <c r="K23" s="29">
        <f t="shared" si="0"/>
        <v>37.4</v>
      </c>
      <c r="L23" s="29">
        <f t="shared" si="0"/>
        <v>0.97</v>
      </c>
      <c r="M23" s="29">
        <f t="shared" si="0"/>
        <v>189.1</v>
      </c>
      <c r="N23" s="29">
        <f t="shared" si="0"/>
        <v>204.99999999999997</v>
      </c>
      <c r="O23" s="29">
        <f t="shared" si="0"/>
        <v>57.08</v>
      </c>
      <c r="P23" s="29">
        <f t="shared" si="0"/>
        <v>4.13</v>
      </c>
    </row>
    <row r="24" spans="1:16" ht="15" customHeight="1">
      <c r="A24" s="114" t="s">
        <v>174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30" customHeight="1">
      <c r="A25" s="22" t="s">
        <v>95</v>
      </c>
      <c r="B25" s="21">
        <v>28</v>
      </c>
      <c r="C25" s="32" t="s">
        <v>255</v>
      </c>
      <c r="D25" s="21">
        <v>60</v>
      </c>
      <c r="E25" s="25">
        <v>0.66</v>
      </c>
      <c r="F25" s="25">
        <v>3.72</v>
      </c>
      <c r="G25" s="25">
        <v>6.72</v>
      </c>
      <c r="H25" s="25">
        <v>63</v>
      </c>
      <c r="I25" s="25">
        <v>0.05</v>
      </c>
      <c r="J25" s="25">
        <v>3.48</v>
      </c>
      <c r="K25" s="25">
        <v>0</v>
      </c>
      <c r="L25" s="25">
        <v>2.7</v>
      </c>
      <c r="M25" s="25">
        <v>16.559999999999999</v>
      </c>
      <c r="N25" s="25">
        <v>30.84</v>
      </c>
      <c r="O25" s="25">
        <v>9.51</v>
      </c>
      <c r="P25" s="25">
        <v>0.94</v>
      </c>
    </row>
    <row r="26" spans="1:16" ht="15" hidden="1" customHeight="1">
      <c r="A26" s="22"/>
      <c r="B26" s="21"/>
      <c r="C26" s="32" t="s">
        <v>39</v>
      </c>
      <c r="D26" s="21">
        <v>45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 hidden="1" customHeight="1">
      <c r="A27" s="22"/>
      <c r="B27" s="21"/>
      <c r="C27" s="32" t="s">
        <v>152</v>
      </c>
      <c r="D27" s="21">
        <v>24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 hidden="1" customHeight="1">
      <c r="A28" s="22"/>
      <c r="B28" s="21"/>
      <c r="C28" s="32" t="s">
        <v>129</v>
      </c>
      <c r="D28" s="21">
        <v>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hidden="1" customHeight="1">
      <c r="A29" s="22"/>
      <c r="B29" s="21"/>
      <c r="C29" s="32" t="s">
        <v>35</v>
      </c>
      <c r="D29" s="21">
        <v>3.6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 hidden="1" customHeight="1">
      <c r="A30" s="22"/>
      <c r="B30" s="21"/>
      <c r="C30" s="32" t="s">
        <v>121</v>
      </c>
      <c r="D30" s="21">
        <v>0.15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>
      <c r="A31" s="22" t="s">
        <v>95</v>
      </c>
      <c r="B31" s="21">
        <v>117</v>
      </c>
      <c r="C31" s="30" t="s">
        <v>240</v>
      </c>
      <c r="D31" s="21">
        <v>200</v>
      </c>
      <c r="E31" s="25">
        <v>1.38</v>
      </c>
      <c r="F31" s="25">
        <v>3.62</v>
      </c>
      <c r="G31" s="25">
        <v>7.16</v>
      </c>
      <c r="H31" s="25">
        <v>66.599999999999994</v>
      </c>
      <c r="I31" s="25">
        <v>3.5999999999999997E-2</v>
      </c>
      <c r="J31" s="25">
        <v>5.98</v>
      </c>
      <c r="K31" s="25">
        <v>0</v>
      </c>
      <c r="L31" s="25">
        <v>1.92</v>
      </c>
      <c r="M31" s="25">
        <v>32.700000000000003</v>
      </c>
      <c r="N31" s="25">
        <v>42.3</v>
      </c>
      <c r="O31" s="25">
        <v>20.54</v>
      </c>
      <c r="P31" s="25">
        <v>0.97199999999999998</v>
      </c>
    </row>
    <row r="32" spans="1:16" ht="15" hidden="1" customHeight="1">
      <c r="A32" s="22"/>
      <c r="B32" s="21"/>
      <c r="C32" s="30" t="s">
        <v>139</v>
      </c>
      <c r="D32" s="21">
        <v>40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hidden="1" customHeight="1">
      <c r="A33" s="22"/>
      <c r="B33" s="21"/>
      <c r="C33" s="30" t="s">
        <v>39</v>
      </c>
      <c r="D33" s="21">
        <v>21.4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hidden="1" customHeight="1">
      <c r="A34" s="22"/>
      <c r="B34" s="21"/>
      <c r="C34" s="30" t="s">
        <v>156</v>
      </c>
      <c r="D34" s="21">
        <v>20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125</v>
      </c>
      <c r="D35" s="21">
        <v>12.6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129</v>
      </c>
      <c r="D36" s="21">
        <v>9.6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137</v>
      </c>
      <c r="D37" s="21">
        <v>6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hidden="1" customHeight="1">
      <c r="A38" s="22"/>
      <c r="B38" s="21"/>
      <c r="C38" s="30" t="s">
        <v>35</v>
      </c>
      <c r="D38" s="21">
        <v>4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hidden="1" customHeight="1">
      <c r="A39" s="22"/>
      <c r="B39" s="21"/>
      <c r="C39" s="30" t="s">
        <v>127</v>
      </c>
      <c r="D39" s="21">
        <v>3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hidden="1" customHeight="1">
      <c r="A40" s="22"/>
      <c r="B40" s="21"/>
      <c r="C40" s="30" t="s">
        <v>36</v>
      </c>
      <c r="D40" s="21">
        <v>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hidden="1" customHeight="1">
      <c r="A41" s="22"/>
      <c r="B41" s="21"/>
      <c r="C41" s="30" t="s">
        <v>121</v>
      </c>
      <c r="D41" s="21">
        <v>1.6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customHeight="1">
      <c r="A42" s="22" t="s">
        <v>94</v>
      </c>
      <c r="B42" s="21">
        <v>339</v>
      </c>
      <c r="C42" s="30" t="s">
        <v>241</v>
      </c>
      <c r="D42" s="21">
        <v>90</v>
      </c>
      <c r="E42" s="25">
        <v>17.010000000000002</v>
      </c>
      <c r="F42" s="25">
        <v>11.79</v>
      </c>
      <c r="G42" s="25">
        <v>12.48</v>
      </c>
      <c r="H42" s="25">
        <v>204.8</v>
      </c>
      <c r="I42" s="25">
        <v>182.07</v>
      </c>
      <c r="J42" s="25">
        <v>29.16</v>
      </c>
      <c r="K42" s="25">
        <v>1.42</v>
      </c>
      <c r="L42" s="25">
        <v>1.44</v>
      </c>
      <c r="M42" s="25">
        <v>17.600000000000001</v>
      </c>
      <c r="N42" s="25">
        <v>155.28</v>
      </c>
      <c r="O42" s="25">
        <v>24.08</v>
      </c>
      <c r="P42" s="25">
        <v>2.48</v>
      </c>
    </row>
    <row r="43" spans="1:16" ht="15" hidden="1" customHeight="1">
      <c r="A43" s="22"/>
      <c r="B43" s="21"/>
      <c r="C43" s="30" t="s">
        <v>130</v>
      </c>
      <c r="D43" s="21">
        <v>75.2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hidden="1" customHeight="1">
      <c r="A44" s="22"/>
      <c r="B44" s="21"/>
      <c r="C44" s="30" t="s">
        <v>39</v>
      </c>
      <c r="D44" s="21">
        <v>22.4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hidden="1" customHeight="1">
      <c r="A45" s="22"/>
      <c r="B45" s="21"/>
      <c r="C45" s="30" t="s">
        <v>129</v>
      </c>
      <c r="D45" s="21">
        <v>9.6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 hidden="1" customHeight="1">
      <c r="A46" s="22"/>
      <c r="B46" s="21"/>
      <c r="C46" s="30" t="s">
        <v>157</v>
      </c>
      <c r="D46" s="21">
        <v>8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hidden="1" customHeight="1">
      <c r="A47" s="22"/>
      <c r="B47" s="21"/>
      <c r="C47" s="30" t="s">
        <v>158</v>
      </c>
      <c r="D47" s="21">
        <v>8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hidden="1" customHeight="1">
      <c r="A48" s="22"/>
      <c r="B48" s="21"/>
      <c r="C48" s="30" t="s">
        <v>35</v>
      </c>
      <c r="D48" s="21">
        <v>4.8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32.25" customHeight="1">
      <c r="A49" s="12" t="s">
        <v>95</v>
      </c>
      <c r="B49" s="14">
        <v>378</v>
      </c>
      <c r="C49" s="44" t="s">
        <v>218</v>
      </c>
      <c r="D49" s="21">
        <v>150</v>
      </c>
      <c r="E49" s="15">
        <v>3.15</v>
      </c>
      <c r="F49" s="15">
        <v>6</v>
      </c>
      <c r="G49" s="15">
        <v>9.15</v>
      </c>
      <c r="H49" s="15">
        <v>102</v>
      </c>
      <c r="I49" s="15">
        <v>44.7</v>
      </c>
      <c r="J49" s="15">
        <v>46.2</v>
      </c>
      <c r="K49" s="15">
        <v>1.1599999999999999</v>
      </c>
      <c r="L49" s="15">
        <v>4.05</v>
      </c>
      <c r="M49" s="15">
        <v>12.5</v>
      </c>
      <c r="N49" s="15">
        <v>13.79</v>
      </c>
      <c r="O49" s="15">
        <v>45.38</v>
      </c>
      <c r="P49" s="15">
        <v>0.95</v>
      </c>
    </row>
    <row r="50" spans="1:16" ht="15" hidden="1" customHeight="1">
      <c r="A50" s="12"/>
      <c r="B50" s="14"/>
      <c r="C50" s="44" t="s">
        <v>124</v>
      </c>
      <c r="D50" s="21">
        <v>123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" hidden="1" customHeight="1">
      <c r="A51" s="12"/>
      <c r="B51" s="14"/>
      <c r="C51" s="44" t="s">
        <v>125</v>
      </c>
      <c r="D51" s="21">
        <v>66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" hidden="1" customHeight="1">
      <c r="A52" s="12"/>
      <c r="B52" s="14"/>
      <c r="C52" s="44" t="s">
        <v>31</v>
      </c>
      <c r="D52" s="21">
        <v>30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" hidden="1" customHeight="1">
      <c r="A53" s="12"/>
      <c r="B53" s="14"/>
      <c r="C53" s="44" t="s">
        <v>11</v>
      </c>
      <c r="D53" s="21">
        <v>4.5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" hidden="1" customHeight="1">
      <c r="A54" s="12"/>
      <c r="B54" s="14"/>
      <c r="C54" s="44" t="s">
        <v>52</v>
      </c>
      <c r="D54" s="21">
        <v>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" hidden="1" customHeight="1">
      <c r="A55" s="12"/>
      <c r="B55" s="14"/>
      <c r="C55" s="44" t="s">
        <v>36</v>
      </c>
      <c r="D55" s="21">
        <v>1.5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" hidden="1" customHeight="1">
      <c r="A56" s="12"/>
      <c r="B56" s="14"/>
      <c r="C56" s="44" t="s">
        <v>121</v>
      </c>
      <c r="D56" s="21">
        <v>0.3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" customHeight="1">
      <c r="A57" s="22" t="s">
        <v>95</v>
      </c>
      <c r="B57" s="21">
        <v>494</v>
      </c>
      <c r="C57" s="30" t="s">
        <v>206</v>
      </c>
      <c r="D57" s="21">
        <v>200</v>
      </c>
      <c r="E57" s="25">
        <v>0.66</v>
      </c>
      <c r="F57" s="25">
        <v>0.9</v>
      </c>
      <c r="G57" s="25">
        <v>32.01</v>
      </c>
      <c r="H57" s="25">
        <v>132.80000000000001</v>
      </c>
      <c r="I57" s="25">
        <v>1.6E-2</v>
      </c>
      <c r="J57" s="25">
        <v>0.73</v>
      </c>
      <c r="K57" s="25">
        <v>40.799999999999997</v>
      </c>
      <c r="L57" s="25">
        <v>0.51</v>
      </c>
      <c r="M57" s="25">
        <v>32.479999999999997</v>
      </c>
      <c r="N57" s="25">
        <v>23.44</v>
      </c>
      <c r="O57" s="25">
        <v>17.46</v>
      </c>
      <c r="P57" s="25">
        <v>0.7</v>
      </c>
    </row>
    <row r="58" spans="1:16" ht="15" hidden="1" customHeight="1">
      <c r="A58" s="22"/>
      <c r="B58" s="21"/>
      <c r="C58" s="30" t="s">
        <v>134</v>
      </c>
      <c r="D58" s="21">
        <v>20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5" hidden="1" customHeight="1">
      <c r="A59" s="22"/>
      <c r="B59" s="21"/>
      <c r="C59" s="30" t="s">
        <v>36</v>
      </c>
      <c r="D59" s="21">
        <v>10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5" hidden="1" customHeight="1">
      <c r="A60" s="22"/>
      <c r="B60" s="21"/>
      <c r="C60" s="30" t="s">
        <v>127</v>
      </c>
      <c r="D60" s="21">
        <v>10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5" customHeight="1">
      <c r="A61" s="22" t="s">
        <v>95</v>
      </c>
      <c r="B61" s="21"/>
      <c r="C61" s="28" t="s">
        <v>51</v>
      </c>
      <c r="D61" s="21">
        <v>20</v>
      </c>
      <c r="E61" s="25">
        <v>1.52</v>
      </c>
      <c r="F61" s="25">
        <v>0.16</v>
      </c>
      <c r="G61" s="25">
        <v>9.7200000000000006</v>
      </c>
      <c r="H61" s="25">
        <v>47.6</v>
      </c>
      <c r="I61" s="25">
        <v>0.02</v>
      </c>
      <c r="J61" s="25">
        <v>0</v>
      </c>
      <c r="K61" s="25">
        <v>0</v>
      </c>
      <c r="L61" s="25">
        <v>0</v>
      </c>
      <c r="M61" s="25">
        <v>4</v>
      </c>
      <c r="N61" s="25">
        <v>13</v>
      </c>
      <c r="O61" s="25">
        <v>2.8</v>
      </c>
      <c r="P61" s="25">
        <v>0.22</v>
      </c>
    </row>
    <row r="62" spans="1:16" ht="15" customHeight="1">
      <c r="A62" s="31"/>
      <c r="B62" s="21"/>
      <c r="C62" s="31" t="s">
        <v>50</v>
      </c>
      <c r="D62" s="21">
        <v>30</v>
      </c>
      <c r="E62" s="23">
        <v>2.0699999999999998</v>
      </c>
      <c r="F62" s="23">
        <v>0.36</v>
      </c>
      <c r="G62" s="23">
        <v>12.72</v>
      </c>
      <c r="H62" s="23">
        <v>64.2</v>
      </c>
      <c r="I62" s="24">
        <v>0.06</v>
      </c>
      <c r="J62" s="24">
        <v>0</v>
      </c>
      <c r="K62" s="24">
        <v>0</v>
      </c>
      <c r="L62" s="24">
        <v>0</v>
      </c>
      <c r="M62" s="24">
        <v>8.1</v>
      </c>
      <c r="N62" s="24">
        <v>36.9</v>
      </c>
      <c r="O62" s="24">
        <v>13.8</v>
      </c>
      <c r="P62" s="24">
        <v>1.05</v>
      </c>
    </row>
    <row r="63" spans="1:16" ht="15" customHeight="1">
      <c r="A63" s="111" t="s">
        <v>178</v>
      </c>
      <c r="B63" s="111"/>
      <c r="C63" s="111"/>
      <c r="D63" s="26"/>
      <c r="E63" s="27">
        <f t="shared" ref="E63:P63" si="1">SUM(E25:E62)</f>
        <v>26.45</v>
      </c>
      <c r="F63" s="27">
        <f t="shared" si="1"/>
        <v>26.549999999999997</v>
      </c>
      <c r="G63" s="27">
        <f t="shared" si="1"/>
        <v>89.96</v>
      </c>
      <c r="H63" s="27">
        <f t="shared" si="1"/>
        <v>681.00000000000011</v>
      </c>
      <c r="I63" s="27">
        <f t="shared" si="1"/>
        <v>226.952</v>
      </c>
      <c r="J63" s="27">
        <f t="shared" si="1"/>
        <v>85.550000000000011</v>
      </c>
      <c r="K63" s="27">
        <f t="shared" si="1"/>
        <v>43.379999999999995</v>
      </c>
      <c r="L63" s="27">
        <f t="shared" si="1"/>
        <v>10.62</v>
      </c>
      <c r="M63" s="27">
        <f t="shared" si="1"/>
        <v>123.94</v>
      </c>
      <c r="N63" s="27">
        <f t="shared" si="1"/>
        <v>315.55</v>
      </c>
      <c r="O63" s="27">
        <f t="shared" si="1"/>
        <v>133.57</v>
      </c>
      <c r="P63" s="27">
        <f t="shared" si="1"/>
        <v>7.3119999999999994</v>
      </c>
    </row>
    <row r="64" spans="1:16" ht="15" customHeight="1">
      <c r="A64" s="105" t="s">
        <v>173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</row>
    <row r="65" spans="1:16" ht="15" customHeight="1">
      <c r="A65" s="22" t="s">
        <v>95</v>
      </c>
      <c r="B65" s="14">
        <v>538</v>
      </c>
      <c r="C65" s="83" t="s">
        <v>189</v>
      </c>
      <c r="D65" s="84">
        <v>50</v>
      </c>
      <c r="E65" s="76">
        <v>3.8</v>
      </c>
      <c r="F65" s="76">
        <v>3.4</v>
      </c>
      <c r="G65" s="76">
        <v>20.9</v>
      </c>
      <c r="H65" s="76">
        <v>130</v>
      </c>
      <c r="I65" s="76">
        <v>0.04</v>
      </c>
      <c r="J65" s="76">
        <v>0</v>
      </c>
      <c r="K65" s="76">
        <v>20.5</v>
      </c>
      <c r="L65" s="76">
        <v>0.5</v>
      </c>
      <c r="M65" s="76">
        <v>15.1</v>
      </c>
      <c r="N65" s="76">
        <v>31.9</v>
      </c>
      <c r="O65" s="76">
        <v>5.9</v>
      </c>
      <c r="P65" s="76">
        <v>0.4</v>
      </c>
    </row>
    <row r="66" spans="1:16" ht="15" customHeight="1">
      <c r="A66" s="22" t="s">
        <v>95</v>
      </c>
      <c r="B66" s="22">
        <v>457</v>
      </c>
      <c r="C66" s="28" t="s">
        <v>22</v>
      </c>
      <c r="D66" s="20">
        <v>200</v>
      </c>
      <c r="E66" s="23">
        <v>0.2</v>
      </c>
      <c r="F66" s="23">
        <v>0.1</v>
      </c>
      <c r="G66" s="23">
        <v>9.3000000000000007</v>
      </c>
      <c r="H66" s="23">
        <v>38</v>
      </c>
      <c r="I66" s="24">
        <v>0</v>
      </c>
      <c r="J66" s="24">
        <v>0</v>
      </c>
      <c r="K66" s="24">
        <v>0</v>
      </c>
      <c r="L66" s="24">
        <v>0</v>
      </c>
      <c r="M66" s="24">
        <v>5.0999999999999996</v>
      </c>
      <c r="N66" s="24">
        <v>7.7</v>
      </c>
      <c r="O66" s="24">
        <v>4.2</v>
      </c>
      <c r="P66" s="24">
        <v>0.82</v>
      </c>
    </row>
    <row r="67" spans="1:16" ht="15" customHeight="1">
      <c r="A67" s="108" t="s">
        <v>177</v>
      </c>
      <c r="B67" s="109"/>
      <c r="C67" s="110"/>
      <c r="D67" s="26"/>
      <c r="E67" s="27">
        <f>SUM(E65:E66)</f>
        <v>4</v>
      </c>
      <c r="F67" s="27">
        <f t="shared" ref="F67:P67" si="2">SUM(F65:F66)</f>
        <v>3.5</v>
      </c>
      <c r="G67" s="27">
        <f t="shared" si="2"/>
        <v>30.2</v>
      </c>
      <c r="H67" s="27">
        <f t="shared" si="2"/>
        <v>168</v>
      </c>
      <c r="I67" s="27">
        <f t="shared" si="2"/>
        <v>0.04</v>
      </c>
      <c r="J67" s="27">
        <f t="shared" si="2"/>
        <v>0</v>
      </c>
      <c r="K67" s="27">
        <f t="shared" si="2"/>
        <v>20.5</v>
      </c>
      <c r="L67" s="27">
        <f t="shared" si="2"/>
        <v>0.5</v>
      </c>
      <c r="M67" s="27">
        <f t="shared" si="2"/>
        <v>20.2</v>
      </c>
      <c r="N67" s="27">
        <f t="shared" si="2"/>
        <v>39.6</v>
      </c>
      <c r="O67" s="27">
        <f t="shared" si="2"/>
        <v>10.100000000000001</v>
      </c>
      <c r="P67" s="27">
        <f t="shared" si="2"/>
        <v>1.22</v>
      </c>
    </row>
    <row r="68" spans="1:16" ht="15" customHeight="1">
      <c r="A68" s="111" t="s">
        <v>179</v>
      </c>
      <c r="B68" s="111"/>
      <c r="C68" s="111"/>
      <c r="D68" s="26"/>
      <c r="E68" s="27">
        <f t="shared" ref="E68:P68" si="3">E23+E63</f>
        <v>41.53</v>
      </c>
      <c r="F68" s="27">
        <f t="shared" si="3"/>
        <v>42.699999999999996</v>
      </c>
      <c r="G68" s="27">
        <f t="shared" si="3"/>
        <v>167.10999999999999</v>
      </c>
      <c r="H68" s="27">
        <f t="shared" si="3"/>
        <v>1183.6200000000001</v>
      </c>
      <c r="I68" s="27">
        <f t="shared" si="3"/>
        <v>227.17</v>
      </c>
      <c r="J68" s="27">
        <f t="shared" si="3"/>
        <v>102.08000000000001</v>
      </c>
      <c r="K68" s="27">
        <f t="shared" si="3"/>
        <v>80.78</v>
      </c>
      <c r="L68" s="27">
        <f t="shared" si="3"/>
        <v>11.59</v>
      </c>
      <c r="M68" s="27">
        <f t="shared" si="3"/>
        <v>313.03999999999996</v>
      </c>
      <c r="N68" s="27">
        <f t="shared" si="3"/>
        <v>520.54999999999995</v>
      </c>
      <c r="O68" s="27">
        <f t="shared" si="3"/>
        <v>190.64999999999998</v>
      </c>
      <c r="P68" s="27">
        <f t="shared" si="3"/>
        <v>11.442</v>
      </c>
    </row>
  </sheetData>
  <mergeCells count="19">
    <mergeCell ref="A64:P64"/>
    <mergeCell ref="A67:C67"/>
    <mergeCell ref="A68:C68"/>
    <mergeCell ref="F7:F8"/>
    <mergeCell ref="G7:G8"/>
    <mergeCell ref="A9:P9"/>
    <mergeCell ref="A23:C23"/>
    <mergeCell ref="A24:P24"/>
    <mergeCell ref="A63:C63"/>
    <mergeCell ref="F4:P4"/>
    <mergeCell ref="A6:A8"/>
    <mergeCell ref="B6:B8"/>
    <mergeCell ref="C6:C8"/>
    <mergeCell ref="D6:D8"/>
    <mergeCell ref="E6:G6"/>
    <mergeCell ref="H6:H8"/>
    <mergeCell ref="I6:L7"/>
    <mergeCell ref="M6:P7"/>
    <mergeCell ref="E7:E8"/>
  </mergeCells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="80" zoomScaleNormal="80" zoomScaleSheetLayoutView="80" workbookViewId="0">
      <selection activeCell="L71" sqref="L71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261</v>
      </c>
    </row>
    <row r="2" spans="1:16">
      <c r="A2" s="47" t="s">
        <v>90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27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20</v>
      </c>
      <c r="C10" s="93" t="s">
        <v>192</v>
      </c>
      <c r="D10" s="43">
        <v>60</v>
      </c>
      <c r="E10" s="16">
        <v>0.72</v>
      </c>
      <c r="F10" s="16">
        <v>3.72</v>
      </c>
      <c r="G10" s="16">
        <v>2.7</v>
      </c>
      <c r="H10" s="16">
        <v>46.8</v>
      </c>
      <c r="I10" s="16">
        <v>0.04</v>
      </c>
      <c r="J10" s="16">
        <v>31.44</v>
      </c>
      <c r="K10" s="16">
        <v>0</v>
      </c>
      <c r="L10" s="16">
        <v>1.98</v>
      </c>
      <c r="M10" s="16">
        <v>9</v>
      </c>
      <c r="N10" s="16">
        <v>16.2</v>
      </c>
      <c r="O10" s="16">
        <v>9.6</v>
      </c>
      <c r="P10" s="16">
        <v>0.48</v>
      </c>
    </row>
    <row r="11" spans="1:16" ht="15" customHeight="1">
      <c r="A11" s="22" t="s">
        <v>95</v>
      </c>
      <c r="B11" s="22">
        <v>226</v>
      </c>
      <c r="C11" s="28" t="s">
        <v>236</v>
      </c>
      <c r="D11" s="20">
        <v>150</v>
      </c>
      <c r="E11" s="23">
        <v>3.98</v>
      </c>
      <c r="F11" s="23">
        <v>5.01</v>
      </c>
      <c r="G11" s="23">
        <v>20.72</v>
      </c>
      <c r="H11" s="23">
        <v>143.69999999999999</v>
      </c>
      <c r="I11" s="24">
        <v>0.06</v>
      </c>
      <c r="J11" s="24">
        <v>0.92</v>
      </c>
      <c r="K11" s="24">
        <v>35.6</v>
      </c>
      <c r="L11" s="24">
        <v>0.06</v>
      </c>
      <c r="M11" s="24">
        <v>161.32</v>
      </c>
      <c r="N11" s="24">
        <v>138.28</v>
      </c>
      <c r="O11" s="24">
        <v>23.3</v>
      </c>
      <c r="P11" s="24">
        <v>0.18</v>
      </c>
    </row>
    <row r="12" spans="1:16" ht="15" hidden="1" customHeight="1">
      <c r="A12" s="22"/>
      <c r="B12" s="22"/>
      <c r="C12" s="28" t="s">
        <v>31</v>
      </c>
      <c r="D12" s="20">
        <v>140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131</v>
      </c>
      <c r="D13" s="20">
        <v>12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2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36</v>
      </c>
      <c r="D15" s="20">
        <v>1.6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121</v>
      </c>
      <c r="D16" s="20">
        <v>1.2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customHeight="1">
      <c r="A17" s="22" t="s">
        <v>95</v>
      </c>
      <c r="B17" s="22">
        <v>462</v>
      </c>
      <c r="C17" s="28" t="s">
        <v>18</v>
      </c>
      <c r="D17" s="20">
        <v>200</v>
      </c>
      <c r="E17" s="23">
        <v>3.3</v>
      </c>
      <c r="F17" s="23">
        <v>2.9</v>
      </c>
      <c r="G17" s="23">
        <v>13.8</v>
      </c>
      <c r="H17" s="23">
        <v>94</v>
      </c>
      <c r="I17" s="24">
        <v>0.03</v>
      </c>
      <c r="J17" s="24">
        <v>0.7</v>
      </c>
      <c r="K17" s="24">
        <v>19</v>
      </c>
      <c r="L17" s="24">
        <v>0.01</v>
      </c>
      <c r="M17" s="24">
        <v>111.3</v>
      </c>
      <c r="N17" s="24">
        <v>91.1</v>
      </c>
      <c r="O17" s="24">
        <v>22.3</v>
      </c>
      <c r="P17" s="24">
        <v>0.65</v>
      </c>
    </row>
    <row r="18" spans="1:16" ht="15" hidden="1" customHeight="1">
      <c r="A18" s="22"/>
      <c r="B18" s="22"/>
      <c r="C18" s="28" t="s">
        <v>31</v>
      </c>
      <c r="D18" s="20">
        <v>100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 t="s">
        <v>36</v>
      </c>
      <c r="D19" s="20">
        <v>10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hidden="1" customHeight="1">
      <c r="A20" s="22"/>
      <c r="B20" s="22"/>
      <c r="C20" s="28" t="s">
        <v>123</v>
      </c>
      <c r="D20" s="20">
        <v>2.4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" ht="15" customHeight="1">
      <c r="A22" s="22"/>
      <c r="B22" s="22"/>
      <c r="C22" s="28" t="s">
        <v>113</v>
      </c>
      <c r="D22" s="20">
        <v>100</v>
      </c>
      <c r="E22" s="23">
        <v>1.5</v>
      </c>
      <c r="F22" s="23">
        <v>0.5</v>
      </c>
      <c r="G22" s="23">
        <v>21</v>
      </c>
      <c r="H22" s="23">
        <v>96</v>
      </c>
      <c r="I22" s="24">
        <v>0</v>
      </c>
      <c r="J22" s="24">
        <v>10</v>
      </c>
      <c r="K22" s="24">
        <v>20</v>
      </c>
      <c r="L22" s="24">
        <v>0</v>
      </c>
      <c r="M22" s="24">
        <v>8</v>
      </c>
      <c r="N22" s="24">
        <v>0</v>
      </c>
      <c r="O22" s="24">
        <v>42</v>
      </c>
      <c r="P22" s="24">
        <v>0.63</v>
      </c>
    </row>
    <row r="23" spans="1:16" ht="15" customHeight="1">
      <c r="A23" s="147" t="s">
        <v>180</v>
      </c>
      <c r="B23" s="148"/>
      <c r="C23" s="149"/>
      <c r="D23" s="102"/>
      <c r="E23" s="29">
        <f t="shared" ref="E23:P23" si="0">SUM(E10:E22)</f>
        <v>11.78</v>
      </c>
      <c r="F23" s="29">
        <f t="shared" si="0"/>
        <v>12.4</v>
      </c>
      <c r="G23" s="29">
        <f t="shared" si="0"/>
        <v>73.13</v>
      </c>
      <c r="H23" s="29">
        <f t="shared" si="0"/>
        <v>448.3</v>
      </c>
      <c r="I23" s="29">
        <f t="shared" si="0"/>
        <v>0.17799999999999999</v>
      </c>
      <c r="J23" s="29">
        <f t="shared" si="0"/>
        <v>43.06</v>
      </c>
      <c r="K23" s="29">
        <f t="shared" si="0"/>
        <v>74.599999999999994</v>
      </c>
      <c r="L23" s="29">
        <f t="shared" si="0"/>
        <v>2.44</v>
      </c>
      <c r="M23" s="29">
        <f t="shared" si="0"/>
        <v>297.42</v>
      </c>
      <c r="N23" s="29">
        <f t="shared" si="0"/>
        <v>270.47999999999996</v>
      </c>
      <c r="O23" s="29">
        <f t="shared" si="0"/>
        <v>107.7</v>
      </c>
      <c r="P23" s="29">
        <f t="shared" si="0"/>
        <v>2.42</v>
      </c>
    </row>
    <row r="24" spans="1:16" ht="15" customHeight="1">
      <c r="A24" s="144" t="s">
        <v>174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6"/>
    </row>
    <row r="25" spans="1:16" ht="31.5" customHeight="1">
      <c r="A25" s="22" t="s">
        <v>95</v>
      </c>
      <c r="B25" s="21">
        <v>38</v>
      </c>
      <c r="C25" s="30" t="s">
        <v>254</v>
      </c>
      <c r="D25" s="21">
        <v>60</v>
      </c>
      <c r="E25" s="25">
        <v>1.08</v>
      </c>
      <c r="F25" s="25">
        <v>3.8</v>
      </c>
      <c r="G25" s="25">
        <v>6.06</v>
      </c>
      <c r="H25" s="25">
        <v>63</v>
      </c>
      <c r="I25" s="25">
        <v>0.02</v>
      </c>
      <c r="J25" s="25">
        <v>7.56</v>
      </c>
      <c r="K25" s="25">
        <v>0</v>
      </c>
      <c r="L25" s="25">
        <v>1.68</v>
      </c>
      <c r="M25" s="25">
        <v>8.0399999999999991</v>
      </c>
      <c r="N25" s="25">
        <v>16.2</v>
      </c>
      <c r="O25" s="25">
        <v>10.92</v>
      </c>
      <c r="P25" s="25">
        <v>0.46</v>
      </c>
    </row>
    <row r="26" spans="1:16" ht="15" hidden="1" customHeight="1">
      <c r="A26" s="22"/>
      <c r="B26" s="21"/>
      <c r="C26" s="30" t="s">
        <v>124</v>
      </c>
      <c r="D26" s="21">
        <v>41.4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 hidden="1" customHeight="1">
      <c r="A27" s="22"/>
      <c r="B27" s="21"/>
      <c r="C27" s="30" t="s">
        <v>126</v>
      </c>
      <c r="D27" s="21">
        <v>14.4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 hidden="1" customHeight="1">
      <c r="A28" s="22"/>
      <c r="B28" s="21"/>
      <c r="C28" s="30" t="s">
        <v>107</v>
      </c>
      <c r="D28" s="21">
        <v>9.6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hidden="1" customHeight="1">
      <c r="A29" s="22"/>
      <c r="B29" s="21"/>
      <c r="C29" s="30" t="s">
        <v>151</v>
      </c>
      <c r="D29" s="21">
        <v>9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 hidden="1" customHeight="1">
      <c r="A30" s="22"/>
      <c r="B30" s="21"/>
      <c r="C30" s="30" t="s">
        <v>35</v>
      </c>
      <c r="D30" s="21">
        <v>3.6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hidden="1" customHeight="1">
      <c r="A31" s="22"/>
      <c r="B31" s="21"/>
      <c r="C31" s="30" t="s">
        <v>127</v>
      </c>
      <c r="D31" s="21">
        <v>3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 hidden="1" customHeight="1">
      <c r="A32" s="22"/>
      <c r="B32" s="21"/>
      <c r="C32" s="30" t="s">
        <v>121</v>
      </c>
      <c r="D32" s="21">
        <v>0.15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customHeight="1">
      <c r="A33" s="22" t="s">
        <v>95</v>
      </c>
      <c r="B33" s="21">
        <v>100</v>
      </c>
      <c r="C33" s="30" t="s">
        <v>258</v>
      </c>
      <c r="D33" s="21">
        <v>200</v>
      </c>
      <c r="E33" s="25">
        <v>1.56</v>
      </c>
      <c r="F33" s="25">
        <v>4.0599999999999996</v>
      </c>
      <c r="G33" s="25">
        <v>10.76</v>
      </c>
      <c r="H33" s="25">
        <v>85.8</v>
      </c>
      <c r="I33" s="25">
        <v>23.28</v>
      </c>
      <c r="J33" s="25">
        <v>17.34</v>
      </c>
      <c r="K33" s="25">
        <v>0.66</v>
      </c>
      <c r="L33" s="25">
        <v>7.08</v>
      </c>
      <c r="M33" s="25">
        <v>34.200000000000003</v>
      </c>
      <c r="N33" s="25">
        <v>79.7</v>
      </c>
      <c r="O33" s="25">
        <v>20.239999999999998</v>
      </c>
      <c r="P33" s="25">
        <v>1.34</v>
      </c>
    </row>
    <row r="34" spans="1:16" ht="15" hidden="1" customHeight="1">
      <c r="A34" s="22"/>
      <c r="B34" s="21"/>
      <c r="C34" s="30" t="s">
        <v>170</v>
      </c>
      <c r="D34" s="21">
        <v>37.200000000000003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129</v>
      </c>
      <c r="D35" s="21">
        <v>23.4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136</v>
      </c>
      <c r="D36" s="21">
        <v>20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137</v>
      </c>
      <c r="D37" s="21">
        <v>10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hidden="1" customHeight="1">
      <c r="A38" s="22"/>
      <c r="B38" s="21"/>
      <c r="C38" s="30" t="s">
        <v>11</v>
      </c>
      <c r="D38" s="21">
        <v>4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hidden="1" customHeight="1">
      <c r="A39" s="22"/>
      <c r="B39" s="21"/>
      <c r="C39" s="30" t="s">
        <v>143</v>
      </c>
      <c r="D39" s="21">
        <v>4.5999999999999996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hidden="1" customHeight="1">
      <c r="A40" s="22"/>
      <c r="B40" s="21"/>
      <c r="C40" s="30" t="s">
        <v>121</v>
      </c>
      <c r="D40" s="21">
        <v>1.2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customHeight="1">
      <c r="A41" s="22" t="s">
        <v>95</v>
      </c>
      <c r="B41" s="21">
        <v>303</v>
      </c>
      <c r="C41" s="30" t="s">
        <v>238</v>
      </c>
      <c r="D41" s="21">
        <v>90</v>
      </c>
      <c r="E41" s="25">
        <v>14.2</v>
      </c>
      <c r="F41" s="25">
        <v>4.8</v>
      </c>
      <c r="G41" s="25">
        <v>3</v>
      </c>
      <c r="H41" s="25">
        <v>112</v>
      </c>
      <c r="I41" s="25">
        <v>26.2</v>
      </c>
      <c r="J41" s="25">
        <v>17.600000000000001</v>
      </c>
      <c r="K41" s="25">
        <v>1.3</v>
      </c>
      <c r="L41" s="25">
        <v>0.64</v>
      </c>
      <c r="M41" s="25">
        <v>52.91</v>
      </c>
      <c r="N41" s="25">
        <v>132.59</v>
      </c>
      <c r="O41" s="25">
        <v>21.44</v>
      </c>
      <c r="P41" s="25">
        <v>0.77</v>
      </c>
    </row>
    <row r="42" spans="1:16" ht="15" hidden="1" customHeight="1">
      <c r="A42" s="22"/>
      <c r="B42" s="21"/>
      <c r="C42" s="30" t="s">
        <v>138</v>
      </c>
      <c r="D42" s="21">
        <v>66.099999999999994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hidden="1" customHeight="1">
      <c r="A43" s="22"/>
      <c r="B43" s="21"/>
      <c r="C43" s="30" t="s">
        <v>31</v>
      </c>
      <c r="D43" s="21">
        <v>20.3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hidden="1" customHeight="1">
      <c r="A44" s="22"/>
      <c r="B44" s="21"/>
      <c r="C44" s="30" t="s">
        <v>51</v>
      </c>
      <c r="D44" s="21">
        <v>14.9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hidden="1" customHeight="1">
      <c r="A45" s="22"/>
      <c r="B45" s="21"/>
      <c r="C45" s="30" t="s">
        <v>147</v>
      </c>
      <c r="D45" s="21">
        <v>7.5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 hidden="1" customHeight="1">
      <c r="A46" s="22"/>
      <c r="B46" s="21"/>
      <c r="C46" s="30" t="s">
        <v>11</v>
      </c>
      <c r="D46" s="21">
        <v>1.1000000000000001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hidden="1" customHeight="1">
      <c r="A47" s="22"/>
      <c r="B47" s="21"/>
      <c r="C47" s="30" t="s">
        <v>35</v>
      </c>
      <c r="D47" s="21">
        <v>2.1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hidden="1" customHeight="1">
      <c r="A48" s="22"/>
      <c r="B48" s="21"/>
      <c r="C48" s="30" t="s">
        <v>121</v>
      </c>
      <c r="D48" s="21">
        <v>0.8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5" customHeight="1">
      <c r="A49" s="22" t="s">
        <v>95</v>
      </c>
      <c r="B49" s="21">
        <v>377</v>
      </c>
      <c r="C49" s="30" t="s">
        <v>109</v>
      </c>
      <c r="D49" s="21">
        <v>150</v>
      </c>
      <c r="E49" s="25">
        <v>3.15</v>
      </c>
      <c r="F49" s="25">
        <v>6</v>
      </c>
      <c r="G49" s="25">
        <v>9.15</v>
      </c>
      <c r="H49" s="25">
        <v>102</v>
      </c>
      <c r="I49" s="25">
        <v>0.02</v>
      </c>
      <c r="J49" s="25">
        <v>0</v>
      </c>
      <c r="K49" s="25">
        <v>25.65</v>
      </c>
      <c r="L49" s="25">
        <v>0.27</v>
      </c>
      <c r="M49" s="25">
        <v>2.72</v>
      </c>
      <c r="N49" s="25">
        <v>58.8</v>
      </c>
      <c r="O49" s="25">
        <v>18.239999999999998</v>
      </c>
      <c r="P49" s="25">
        <v>0.02</v>
      </c>
    </row>
    <row r="50" spans="1:16" ht="15" hidden="1" customHeight="1">
      <c r="A50" s="22"/>
      <c r="B50" s="21"/>
      <c r="C50" s="30" t="s">
        <v>53</v>
      </c>
      <c r="D50" s="21">
        <v>51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5" hidden="1" customHeight="1">
      <c r="A51" s="22"/>
      <c r="B51" s="21"/>
      <c r="C51" s="30" t="s">
        <v>11</v>
      </c>
      <c r="D51" s="21">
        <v>6.75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5" hidden="1" customHeight="1">
      <c r="A52" s="22"/>
      <c r="B52" s="21"/>
      <c r="C52" s="30" t="s">
        <v>121</v>
      </c>
      <c r="D52" s="21">
        <v>2.5499999999999998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" customHeight="1">
      <c r="A53" s="22"/>
      <c r="B53" s="21"/>
      <c r="C53" s="30" t="s">
        <v>229</v>
      </c>
      <c r="D53" s="21">
        <v>200</v>
      </c>
      <c r="E53" s="25">
        <v>0</v>
      </c>
      <c r="F53" s="25">
        <v>0</v>
      </c>
      <c r="G53" s="25">
        <v>11</v>
      </c>
      <c r="H53" s="25">
        <v>45</v>
      </c>
      <c r="I53" s="25">
        <v>0.12</v>
      </c>
      <c r="J53" s="25">
        <v>3.75</v>
      </c>
      <c r="K53" s="25">
        <v>29.85</v>
      </c>
      <c r="L53" s="25">
        <v>0.15</v>
      </c>
      <c r="M53" s="25">
        <v>38.25</v>
      </c>
      <c r="N53" s="25">
        <v>77.25</v>
      </c>
      <c r="O53" s="25">
        <v>24.6</v>
      </c>
      <c r="P53" s="25">
        <v>0.87</v>
      </c>
    </row>
    <row r="54" spans="1:16" ht="15" hidden="1" customHeight="1">
      <c r="A54" s="22"/>
      <c r="B54" s="21"/>
      <c r="C54" s="31" t="s">
        <v>154</v>
      </c>
      <c r="D54" s="21">
        <v>20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5" hidden="1" customHeight="1">
      <c r="A55" s="22"/>
      <c r="B55" s="21"/>
      <c r="C55" s="31" t="s">
        <v>36</v>
      </c>
      <c r="D55" s="21">
        <v>10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hidden="1" customHeight="1">
      <c r="A56" s="22"/>
      <c r="B56" s="21"/>
      <c r="C56" s="31" t="s">
        <v>127</v>
      </c>
      <c r="D56" s="21">
        <v>10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5" customHeight="1">
      <c r="A57" s="31"/>
      <c r="B57" s="21"/>
      <c r="C57" s="28" t="s">
        <v>51</v>
      </c>
      <c r="D57" s="21">
        <v>20</v>
      </c>
      <c r="E57" s="25">
        <v>1.52</v>
      </c>
      <c r="F57" s="25">
        <v>0.16</v>
      </c>
      <c r="G57" s="25">
        <v>9.7200000000000006</v>
      </c>
      <c r="H57" s="25">
        <v>47.6</v>
      </c>
      <c r="I57" s="25">
        <v>0.02</v>
      </c>
      <c r="J57" s="25">
        <v>0</v>
      </c>
      <c r="K57" s="25">
        <v>0</v>
      </c>
      <c r="L57" s="25">
        <v>0</v>
      </c>
      <c r="M57" s="25">
        <v>4</v>
      </c>
      <c r="N57" s="25">
        <v>13</v>
      </c>
      <c r="O57" s="25">
        <v>2.8</v>
      </c>
      <c r="P57" s="25">
        <v>0.22</v>
      </c>
    </row>
    <row r="58" spans="1:16" ht="15" customHeight="1">
      <c r="A58" s="31"/>
      <c r="B58" s="21"/>
      <c r="C58" s="31" t="s">
        <v>50</v>
      </c>
      <c r="D58" s="21">
        <v>30</v>
      </c>
      <c r="E58" s="23">
        <v>2.0699999999999998</v>
      </c>
      <c r="F58" s="23">
        <v>0.36</v>
      </c>
      <c r="G58" s="23">
        <v>12.72</v>
      </c>
      <c r="H58" s="23">
        <v>64.2</v>
      </c>
      <c r="I58" s="24">
        <v>0.06</v>
      </c>
      <c r="J58" s="24">
        <v>0</v>
      </c>
      <c r="K58" s="24">
        <v>0</v>
      </c>
      <c r="L58" s="24">
        <v>0</v>
      </c>
      <c r="M58" s="24">
        <v>8.1</v>
      </c>
      <c r="N58" s="24">
        <v>36.9</v>
      </c>
      <c r="O58" s="24">
        <v>13.8</v>
      </c>
      <c r="P58" s="24">
        <v>1.05</v>
      </c>
    </row>
    <row r="59" spans="1:16" ht="15" customHeight="1">
      <c r="A59" s="111" t="s">
        <v>178</v>
      </c>
      <c r="B59" s="111"/>
      <c r="C59" s="111"/>
      <c r="D59" s="26"/>
      <c r="E59" s="27">
        <f t="shared" ref="E59:P59" si="1">SUM(E25:E58)</f>
        <v>23.58</v>
      </c>
      <c r="F59" s="27">
        <f t="shared" si="1"/>
        <v>19.18</v>
      </c>
      <c r="G59" s="27">
        <f t="shared" si="1"/>
        <v>62.41</v>
      </c>
      <c r="H59" s="27">
        <f t="shared" si="1"/>
        <v>519.6</v>
      </c>
      <c r="I59" s="27">
        <f t="shared" si="1"/>
        <v>49.720000000000006</v>
      </c>
      <c r="J59" s="27">
        <f t="shared" si="1"/>
        <v>46.25</v>
      </c>
      <c r="K59" s="27">
        <f t="shared" si="1"/>
        <v>57.46</v>
      </c>
      <c r="L59" s="27">
        <f t="shared" si="1"/>
        <v>9.82</v>
      </c>
      <c r="M59" s="27">
        <f t="shared" si="1"/>
        <v>148.22</v>
      </c>
      <c r="N59" s="27">
        <f t="shared" si="1"/>
        <v>414.44</v>
      </c>
      <c r="O59" s="27">
        <f t="shared" si="1"/>
        <v>112.03999999999999</v>
      </c>
      <c r="P59" s="27">
        <f t="shared" si="1"/>
        <v>4.7300000000000004</v>
      </c>
    </row>
    <row r="60" spans="1:16" ht="15" customHeight="1">
      <c r="A60" s="105" t="s">
        <v>173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7"/>
    </row>
    <row r="61" spans="1:16" ht="15" customHeight="1">
      <c r="A61" s="22" t="s">
        <v>95</v>
      </c>
      <c r="B61" s="14"/>
      <c r="C61" s="83" t="s">
        <v>221</v>
      </c>
      <c r="D61" s="84">
        <v>50</v>
      </c>
      <c r="E61" s="76">
        <v>16.399999999999999</v>
      </c>
      <c r="F61" s="76">
        <v>11.7</v>
      </c>
      <c r="G61" s="76">
        <v>77.03</v>
      </c>
      <c r="H61" s="76">
        <v>465</v>
      </c>
      <c r="I61" s="76">
        <v>0.09</v>
      </c>
      <c r="J61" s="76">
        <v>0.14000000000000001</v>
      </c>
      <c r="K61" s="76">
        <v>0.68</v>
      </c>
      <c r="L61" s="76">
        <v>177</v>
      </c>
      <c r="M61" s="76">
        <v>172</v>
      </c>
      <c r="N61" s="76">
        <v>141</v>
      </c>
      <c r="O61" s="76">
        <v>18</v>
      </c>
      <c r="P61" s="76">
        <v>1.74</v>
      </c>
    </row>
    <row r="62" spans="1:16" ht="14.25" customHeight="1">
      <c r="A62" s="22" t="s">
        <v>95</v>
      </c>
      <c r="B62" s="14">
        <v>481</v>
      </c>
      <c r="C62" s="83" t="s">
        <v>213</v>
      </c>
      <c r="D62" s="84">
        <v>200</v>
      </c>
      <c r="E62" s="76">
        <v>0.2</v>
      </c>
      <c r="F62" s="76">
        <v>0.2</v>
      </c>
      <c r="G62" s="76">
        <v>24.8</v>
      </c>
      <c r="H62" s="76">
        <v>102</v>
      </c>
      <c r="I62" s="76">
        <v>0</v>
      </c>
      <c r="J62" s="76">
        <v>321</v>
      </c>
      <c r="K62" s="76">
        <v>0</v>
      </c>
      <c r="L62" s="76">
        <v>0.4</v>
      </c>
      <c r="M62" s="76">
        <v>9</v>
      </c>
      <c r="N62" s="76">
        <v>8.4</v>
      </c>
      <c r="O62" s="76">
        <v>1.2</v>
      </c>
      <c r="P62" s="76">
        <v>0.28000000000000003</v>
      </c>
    </row>
    <row r="63" spans="1:16" ht="15" customHeight="1">
      <c r="A63" s="22"/>
      <c r="B63" s="14"/>
      <c r="C63" s="83"/>
      <c r="D63" s="84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1:16" ht="15" customHeight="1">
      <c r="A64" s="108" t="s">
        <v>177</v>
      </c>
      <c r="B64" s="109"/>
      <c r="C64" s="110"/>
      <c r="D64" s="26"/>
      <c r="E64" s="27">
        <f>SUM(E61:E63)</f>
        <v>16.599999999999998</v>
      </c>
      <c r="F64" s="27">
        <f t="shared" ref="F64:P64" si="2">SUM(F61:F63)</f>
        <v>11.899999999999999</v>
      </c>
      <c r="G64" s="27">
        <f t="shared" si="2"/>
        <v>101.83</v>
      </c>
      <c r="H64" s="27">
        <f t="shared" si="2"/>
        <v>567</v>
      </c>
      <c r="I64" s="27">
        <f t="shared" si="2"/>
        <v>0.09</v>
      </c>
      <c r="J64" s="27">
        <f t="shared" si="2"/>
        <v>321.14</v>
      </c>
      <c r="K64" s="27">
        <f t="shared" si="2"/>
        <v>0.68</v>
      </c>
      <c r="L64" s="27">
        <f t="shared" si="2"/>
        <v>177.4</v>
      </c>
      <c r="M64" s="27">
        <f t="shared" si="2"/>
        <v>181</v>
      </c>
      <c r="N64" s="27">
        <f t="shared" si="2"/>
        <v>149.4</v>
      </c>
      <c r="O64" s="27">
        <f t="shared" si="2"/>
        <v>19.2</v>
      </c>
      <c r="P64" s="27">
        <f t="shared" si="2"/>
        <v>2.02</v>
      </c>
    </row>
    <row r="65" spans="1:16" ht="15" customHeight="1">
      <c r="A65" s="111" t="s">
        <v>179</v>
      </c>
      <c r="B65" s="111"/>
      <c r="C65" s="111"/>
      <c r="D65" s="26"/>
      <c r="E65" s="27">
        <f t="shared" ref="E65:P65" si="3">E23+E59</f>
        <v>35.36</v>
      </c>
      <c r="F65" s="27">
        <f t="shared" si="3"/>
        <v>31.58</v>
      </c>
      <c r="G65" s="27">
        <f t="shared" si="3"/>
        <v>135.54</v>
      </c>
      <c r="H65" s="27">
        <f t="shared" si="3"/>
        <v>967.90000000000009</v>
      </c>
      <c r="I65" s="27">
        <f t="shared" si="3"/>
        <v>49.898000000000003</v>
      </c>
      <c r="J65" s="27">
        <f t="shared" si="3"/>
        <v>89.31</v>
      </c>
      <c r="K65" s="27">
        <f t="shared" si="3"/>
        <v>132.06</v>
      </c>
      <c r="L65" s="27">
        <f t="shared" si="3"/>
        <v>12.26</v>
      </c>
      <c r="M65" s="27">
        <f t="shared" si="3"/>
        <v>445.64</v>
      </c>
      <c r="N65" s="27">
        <f t="shared" si="3"/>
        <v>684.92</v>
      </c>
      <c r="O65" s="27">
        <f t="shared" si="3"/>
        <v>219.74</v>
      </c>
      <c r="P65" s="27">
        <f t="shared" si="3"/>
        <v>7.15</v>
      </c>
    </row>
  </sheetData>
  <mergeCells count="19">
    <mergeCell ref="F4:P4"/>
    <mergeCell ref="F7:F8"/>
    <mergeCell ref="A59:C59"/>
    <mergeCell ref="A65:C65"/>
    <mergeCell ref="A23:C23"/>
    <mergeCell ref="E6:G6"/>
    <mergeCell ref="H6:H8"/>
    <mergeCell ref="A9:P9"/>
    <mergeCell ref="A24:P24"/>
    <mergeCell ref="A6:A8"/>
    <mergeCell ref="B6:B8"/>
    <mergeCell ref="C6:C8"/>
    <mergeCell ref="D6:D8"/>
    <mergeCell ref="I6:L7"/>
    <mergeCell ref="M6:P7"/>
    <mergeCell ref="E7:E8"/>
    <mergeCell ref="G7:G8"/>
    <mergeCell ref="A60:P60"/>
    <mergeCell ref="A64:C64"/>
  </mergeCells>
  <pageMargins left="0.7" right="0.7" top="0.75" bottom="0.75" header="0.3" footer="0.3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80" zoomScaleNormal="80" zoomScaleSheetLayoutView="80" workbookViewId="0"/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28515625" style="48" bestFit="1" customWidth="1"/>
    <col min="8" max="8" width="14.85546875" style="48" customWidth="1"/>
    <col min="9" max="10" width="9.28515625" style="48" bestFit="1" customWidth="1"/>
    <col min="11" max="11" width="10.5703125" style="48" bestFit="1" customWidth="1"/>
    <col min="12" max="16" width="9.28515625" style="48" bestFit="1" customWidth="1"/>
    <col min="17" max="16384" width="9.140625" style="48"/>
  </cols>
  <sheetData>
    <row r="1" spans="1:16">
      <c r="A1" s="47" t="s">
        <v>88</v>
      </c>
    </row>
    <row r="2" spans="1:16">
      <c r="A2" s="47" t="s">
        <v>90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27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30" customHeight="1">
      <c r="A10" s="12" t="s">
        <v>95</v>
      </c>
      <c r="B10" s="43">
        <v>3</v>
      </c>
      <c r="C10" s="93" t="s">
        <v>190</v>
      </c>
      <c r="D10" s="43">
        <v>60</v>
      </c>
      <c r="E10" s="16">
        <v>0.72</v>
      </c>
      <c r="F10" s="16">
        <v>3.72</v>
      </c>
      <c r="G10" s="16">
        <v>3.72</v>
      </c>
      <c r="H10" s="16">
        <v>51</v>
      </c>
      <c r="I10" s="16">
        <v>0.02</v>
      </c>
      <c r="J10" s="16">
        <v>9.3000000000000007</v>
      </c>
      <c r="K10" s="16">
        <v>0</v>
      </c>
      <c r="L10" s="16">
        <v>2.7</v>
      </c>
      <c r="M10" s="16">
        <v>20.94</v>
      </c>
      <c r="N10" s="16">
        <v>13.26</v>
      </c>
      <c r="O10" s="16">
        <v>7.8</v>
      </c>
      <c r="P10" s="16">
        <v>0.76</v>
      </c>
    </row>
    <row r="11" spans="1:16" ht="15" customHeight="1">
      <c r="A11" s="22" t="s">
        <v>95</v>
      </c>
      <c r="B11" s="22">
        <v>268</v>
      </c>
      <c r="C11" s="28" t="s">
        <v>247</v>
      </c>
      <c r="D11" s="20">
        <v>150</v>
      </c>
      <c r="E11" s="23">
        <v>11.7</v>
      </c>
      <c r="F11" s="23">
        <v>11.55</v>
      </c>
      <c r="G11" s="23">
        <v>31.65</v>
      </c>
      <c r="H11" s="23">
        <v>271.5</v>
      </c>
      <c r="I11" s="24">
        <v>7.0000000000000007E-2</v>
      </c>
      <c r="J11" s="24">
        <v>0.99</v>
      </c>
      <c r="K11" s="24">
        <v>29.55</v>
      </c>
      <c r="L11" s="24">
        <v>0.11</v>
      </c>
      <c r="M11" s="24">
        <v>97.61</v>
      </c>
      <c r="N11" s="24">
        <v>105.06</v>
      </c>
      <c r="O11" s="24">
        <v>23</v>
      </c>
      <c r="P11" s="24">
        <v>0.33</v>
      </c>
    </row>
    <row r="12" spans="1:16" ht="15" hidden="1" customHeight="1">
      <c r="A12" s="22"/>
      <c r="B12" s="22"/>
      <c r="C12" s="28" t="s">
        <v>31</v>
      </c>
      <c r="D12" s="20">
        <v>76.5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131</v>
      </c>
      <c r="D13" s="20">
        <v>11.25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150</v>
      </c>
      <c r="D14" s="20">
        <v>8.25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11</v>
      </c>
      <c r="D15" s="20">
        <v>3.75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36</v>
      </c>
      <c r="D16" s="20">
        <v>3.75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hidden="1" customHeight="1">
      <c r="A17" s="22"/>
      <c r="B17" s="22"/>
      <c r="C17" s="28" t="s">
        <v>121</v>
      </c>
      <c r="D17" s="20">
        <v>0.75</v>
      </c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</row>
    <row r="18" spans="1:16" ht="15" customHeight="1">
      <c r="A18" s="22" t="s">
        <v>95</v>
      </c>
      <c r="B18" s="22">
        <v>457</v>
      </c>
      <c r="C18" s="28" t="s">
        <v>18</v>
      </c>
      <c r="D18" s="20">
        <v>200</v>
      </c>
      <c r="E18" s="23">
        <v>3.3</v>
      </c>
      <c r="F18" s="23">
        <v>2.9</v>
      </c>
      <c r="G18" s="23">
        <v>13.8</v>
      </c>
      <c r="H18" s="23">
        <v>94</v>
      </c>
      <c r="I18" s="24">
        <v>0.03</v>
      </c>
      <c r="J18" s="24">
        <v>0.7</v>
      </c>
      <c r="K18" s="24">
        <v>19</v>
      </c>
      <c r="L18" s="24">
        <v>0.01</v>
      </c>
      <c r="M18" s="24">
        <v>111.3</v>
      </c>
      <c r="N18" s="24">
        <v>91.1</v>
      </c>
      <c r="O18" s="24">
        <v>22.3</v>
      </c>
      <c r="P18" s="24">
        <v>0.65</v>
      </c>
    </row>
    <row r="19" spans="1:16" ht="15" hidden="1" customHeight="1">
      <c r="A19" s="22"/>
      <c r="B19" s="22"/>
      <c r="C19" s="28" t="s">
        <v>31</v>
      </c>
      <c r="D19" s="20">
        <v>100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hidden="1" customHeight="1">
      <c r="A20" s="22"/>
      <c r="B20" s="22"/>
      <c r="C20" s="28" t="s">
        <v>36</v>
      </c>
      <c r="D20" s="20">
        <v>10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ht="15" hidden="1" customHeight="1">
      <c r="A21" s="22"/>
      <c r="B21" s="22"/>
      <c r="C21" s="28" t="s">
        <v>123</v>
      </c>
      <c r="D21" s="20">
        <v>2.4</v>
      </c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</row>
    <row r="22" spans="1:16" ht="15" customHeight="1">
      <c r="A22" s="22"/>
      <c r="B22" s="22"/>
      <c r="C22" s="28" t="s">
        <v>51</v>
      </c>
      <c r="D22" s="20">
        <v>30</v>
      </c>
      <c r="E22" s="23">
        <v>2.2799999999999998</v>
      </c>
      <c r="F22" s="23">
        <v>0.27</v>
      </c>
      <c r="G22" s="23">
        <v>14.91</v>
      </c>
      <c r="H22" s="23">
        <v>67.8</v>
      </c>
      <c r="I22" s="24">
        <v>4.8000000000000001E-2</v>
      </c>
      <c r="J22" s="24">
        <v>0</v>
      </c>
      <c r="K22" s="24">
        <v>0</v>
      </c>
      <c r="L22" s="24">
        <v>0.39</v>
      </c>
      <c r="M22" s="24">
        <v>7.8</v>
      </c>
      <c r="N22" s="24">
        <v>24.9</v>
      </c>
      <c r="O22" s="24">
        <v>10.5</v>
      </c>
      <c r="P22" s="24">
        <v>0.48</v>
      </c>
    </row>
    <row r="23" spans="1:16" ht="15" customHeight="1">
      <c r="A23" s="22"/>
      <c r="B23" s="22"/>
      <c r="C23" s="28" t="s">
        <v>111</v>
      </c>
      <c r="D23" s="20">
        <v>100</v>
      </c>
      <c r="E23" s="23">
        <v>0.4</v>
      </c>
      <c r="F23" s="23">
        <v>0.3</v>
      </c>
      <c r="G23" s="23">
        <v>9.5</v>
      </c>
      <c r="H23" s="23">
        <v>42</v>
      </c>
      <c r="I23" s="24">
        <v>0.02</v>
      </c>
      <c r="J23" s="24">
        <v>5</v>
      </c>
      <c r="K23" s="24">
        <v>0</v>
      </c>
      <c r="L23" s="24">
        <v>0</v>
      </c>
      <c r="M23" s="24">
        <v>19</v>
      </c>
      <c r="N23" s="24">
        <v>16</v>
      </c>
      <c r="O23" s="24">
        <v>12</v>
      </c>
      <c r="P23" s="24">
        <v>2.2999999999999998</v>
      </c>
    </row>
    <row r="24" spans="1:16" ht="15" customHeight="1">
      <c r="A24" s="113" t="s">
        <v>180</v>
      </c>
      <c r="B24" s="113"/>
      <c r="C24" s="113"/>
      <c r="D24" s="37"/>
      <c r="E24" s="29">
        <f t="shared" ref="E24:P24" si="0">SUM(E10:E23)</f>
        <v>18.399999999999999</v>
      </c>
      <c r="F24" s="29">
        <f t="shared" si="0"/>
        <v>18.740000000000002</v>
      </c>
      <c r="G24" s="29">
        <f t="shared" si="0"/>
        <v>73.58</v>
      </c>
      <c r="H24" s="29">
        <f t="shared" si="0"/>
        <v>526.29999999999995</v>
      </c>
      <c r="I24" s="29">
        <f t="shared" si="0"/>
        <v>0.188</v>
      </c>
      <c r="J24" s="29">
        <f t="shared" si="0"/>
        <v>15.99</v>
      </c>
      <c r="K24" s="29">
        <f t="shared" si="0"/>
        <v>48.55</v>
      </c>
      <c r="L24" s="29">
        <f t="shared" si="0"/>
        <v>3.21</v>
      </c>
      <c r="M24" s="29">
        <f t="shared" si="0"/>
        <v>256.64999999999998</v>
      </c>
      <c r="N24" s="29">
        <f t="shared" si="0"/>
        <v>250.32000000000002</v>
      </c>
      <c r="O24" s="29">
        <f t="shared" si="0"/>
        <v>75.599999999999994</v>
      </c>
      <c r="P24" s="29">
        <f t="shared" si="0"/>
        <v>4.5199999999999996</v>
      </c>
    </row>
    <row r="25" spans="1:16" ht="15.75" customHeight="1">
      <c r="A25" s="114" t="s">
        <v>174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1:16" ht="15" customHeight="1">
      <c r="A26" s="22" t="s">
        <v>95</v>
      </c>
      <c r="B26" s="21">
        <v>43</v>
      </c>
      <c r="C26" s="30" t="s">
        <v>98</v>
      </c>
      <c r="D26" s="21">
        <v>60</v>
      </c>
      <c r="E26" s="25">
        <v>0.9</v>
      </c>
      <c r="F26" s="25">
        <v>3.78</v>
      </c>
      <c r="G26" s="25">
        <v>4.92</v>
      </c>
      <c r="H26" s="25">
        <v>57.6</v>
      </c>
      <c r="I26" s="25">
        <v>0.04</v>
      </c>
      <c r="J26" s="25">
        <v>6.42</v>
      </c>
      <c r="K26" s="25">
        <v>0</v>
      </c>
      <c r="L26" s="25">
        <v>1.68</v>
      </c>
      <c r="M26" s="25">
        <v>8.4</v>
      </c>
      <c r="N26" s="25">
        <v>28.2</v>
      </c>
      <c r="O26" s="25">
        <v>10.8</v>
      </c>
      <c r="P26" s="25">
        <v>0.42</v>
      </c>
    </row>
    <row r="27" spans="1:16" ht="15" customHeight="1">
      <c r="A27" s="22" t="s">
        <v>95</v>
      </c>
      <c r="B27" s="21">
        <v>45</v>
      </c>
      <c r="C27" s="30" t="s">
        <v>248</v>
      </c>
      <c r="D27" s="21">
        <v>200</v>
      </c>
      <c r="E27" s="25">
        <v>1.6</v>
      </c>
      <c r="F27" s="25">
        <v>1.92</v>
      </c>
      <c r="G27" s="25">
        <v>11.84</v>
      </c>
      <c r="H27" s="25">
        <v>72</v>
      </c>
      <c r="I27" s="25">
        <v>20.399999999999999</v>
      </c>
      <c r="J27" s="25">
        <v>20.399999999999999</v>
      </c>
      <c r="K27" s="25">
        <v>0.79</v>
      </c>
      <c r="L27" s="25">
        <v>1.06</v>
      </c>
      <c r="M27" s="25">
        <v>18.48</v>
      </c>
      <c r="N27" s="25">
        <v>57.94</v>
      </c>
      <c r="O27" s="25">
        <v>23.28</v>
      </c>
      <c r="P27" s="25">
        <v>0.84799999999999998</v>
      </c>
    </row>
    <row r="28" spans="1:16" ht="15" hidden="1" customHeight="1">
      <c r="A28" s="22"/>
      <c r="B28" s="21"/>
      <c r="C28" s="30" t="s">
        <v>39</v>
      </c>
      <c r="D28" s="21">
        <v>80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hidden="1" customHeight="1">
      <c r="A29" s="22"/>
      <c r="B29" s="21"/>
      <c r="C29" s="30" t="s">
        <v>125</v>
      </c>
      <c r="D29" s="21">
        <v>10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 hidden="1" customHeight="1">
      <c r="A30" s="22"/>
      <c r="B30" s="21"/>
      <c r="C30" s="30" t="s">
        <v>129</v>
      </c>
      <c r="D30" s="21">
        <v>9.6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hidden="1" customHeight="1">
      <c r="A31" s="22"/>
      <c r="B31" s="21"/>
      <c r="C31" s="30" t="s">
        <v>144</v>
      </c>
      <c r="D31" s="21">
        <v>4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 hidden="1" customHeight="1">
      <c r="A32" s="22"/>
      <c r="B32" s="21"/>
      <c r="C32" s="30" t="s">
        <v>35</v>
      </c>
      <c r="D32" s="21">
        <v>2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hidden="1" customHeight="1">
      <c r="A33" s="22"/>
      <c r="B33" s="21"/>
      <c r="C33" s="30" t="s">
        <v>121</v>
      </c>
      <c r="D33" s="21">
        <v>1.6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customHeight="1">
      <c r="A34" s="22" t="s">
        <v>95</v>
      </c>
      <c r="B34" s="21">
        <v>376</v>
      </c>
      <c r="C34" s="30" t="s">
        <v>249</v>
      </c>
      <c r="D34" s="21">
        <v>220</v>
      </c>
      <c r="E34" s="25">
        <v>19.8</v>
      </c>
      <c r="F34" s="25">
        <v>24.48</v>
      </c>
      <c r="G34" s="25">
        <v>16.68</v>
      </c>
      <c r="H34" s="25">
        <v>366</v>
      </c>
      <c r="I34" s="25">
        <v>16.100000000000001</v>
      </c>
      <c r="J34" s="25">
        <v>7.84</v>
      </c>
      <c r="K34" s="25">
        <v>5812.2</v>
      </c>
      <c r="L34" s="25">
        <v>3.52</v>
      </c>
      <c r="M34" s="25">
        <v>21.12</v>
      </c>
      <c r="N34" s="25">
        <v>231.6</v>
      </c>
      <c r="O34" s="25">
        <v>14.16</v>
      </c>
      <c r="P34" s="25">
        <v>4.8239999999999998</v>
      </c>
    </row>
    <row r="35" spans="1:16" ht="15" hidden="1" customHeight="1">
      <c r="A35" s="22"/>
      <c r="B35" s="21"/>
      <c r="C35" s="30" t="s">
        <v>167</v>
      </c>
      <c r="D35" s="21">
        <v>80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35</v>
      </c>
      <c r="D36" s="21">
        <v>6.4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121</v>
      </c>
      <c r="D37" s="21">
        <v>0.56000000000000005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s="61" customFormat="1" ht="15" hidden="1" customHeight="1">
      <c r="A38" s="60"/>
      <c r="B38" s="59"/>
      <c r="C38" s="62" t="s">
        <v>168</v>
      </c>
      <c r="D38" s="59">
        <v>32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ht="15" hidden="1" customHeight="1">
      <c r="A39" s="22"/>
      <c r="B39" s="21"/>
      <c r="C39" s="30" t="s">
        <v>34</v>
      </c>
      <c r="D39" s="21">
        <v>16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hidden="1" customHeight="1">
      <c r="A40" s="22"/>
      <c r="B40" s="21"/>
      <c r="C40" s="30" t="s">
        <v>11</v>
      </c>
      <c r="D40" s="21">
        <v>0.8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hidden="1" customHeight="1">
      <c r="A41" s="22"/>
      <c r="B41" s="21"/>
      <c r="C41" s="30" t="s">
        <v>52</v>
      </c>
      <c r="D41" s="21">
        <v>0.8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hidden="1" customHeight="1">
      <c r="A42" s="22"/>
      <c r="B42" s="21"/>
      <c r="C42" s="30" t="s">
        <v>121</v>
      </c>
      <c r="D42" s="21">
        <v>0.32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customHeight="1">
      <c r="A43" s="22" t="s">
        <v>95</v>
      </c>
      <c r="B43" s="21">
        <v>457</v>
      </c>
      <c r="C43" s="30" t="s">
        <v>22</v>
      </c>
      <c r="D43" s="21">
        <v>200</v>
      </c>
      <c r="E43" s="25">
        <v>0.2</v>
      </c>
      <c r="F43" s="25">
        <v>0.1</v>
      </c>
      <c r="G43" s="25">
        <v>9.3000000000000007</v>
      </c>
      <c r="H43" s="25">
        <v>38</v>
      </c>
      <c r="I43" s="25">
        <v>0.16</v>
      </c>
      <c r="J43" s="25">
        <v>23.1</v>
      </c>
      <c r="K43" s="25">
        <v>2.99</v>
      </c>
      <c r="L43" s="25">
        <v>2.1</v>
      </c>
      <c r="M43" s="25">
        <v>17.09</v>
      </c>
      <c r="N43" s="25">
        <v>78.14</v>
      </c>
      <c r="O43" s="25">
        <v>29.14</v>
      </c>
      <c r="P43" s="25">
        <v>1.1599999999999999</v>
      </c>
    </row>
    <row r="44" spans="1:16" ht="15" hidden="1" customHeight="1">
      <c r="A44" s="22"/>
      <c r="B44" s="21"/>
      <c r="C44" s="30" t="s">
        <v>39</v>
      </c>
      <c r="D44" s="21">
        <v>197.1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hidden="1" customHeight="1">
      <c r="A45" s="22"/>
      <c r="B45" s="21"/>
      <c r="C45" s="30" t="s">
        <v>35</v>
      </c>
      <c r="D45" s="21">
        <v>7.1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 hidden="1" customHeight="1">
      <c r="A46" s="22"/>
      <c r="B46" s="21"/>
      <c r="C46" s="30" t="s">
        <v>121</v>
      </c>
      <c r="D46" s="21">
        <v>1.1000000000000001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>
      <c r="A47" s="22"/>
      <c r="B47" s="21"/>
      <c r="C47" s="30"/>
      <c r="D47" s="21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customHeight="1">
      <c r="A48" s="22"/>
      <c r="B48" s="21"/>
      <c r="C48" s="28" t="s">
        <v>51</v>
      </c>
      <c r="D48" s="21">
        <v>20</v>
      </c>
      <c r="E48" s="25">
        <v>1.52</v>
      </c>
      <c r="F48" s="25">
        <v>0.16</v>
      </c>
      <c r="G48" s="25">
        <v>9.7200000000000006</v>
      </c>
      <c r="H48" s="25">
        <v>47.6</v>
      </c>
      <c r="I48" s="25">
        <v>0.02</v>
      </c>
      <c r="J48" s="25">
        <v>0</v>
      </c>
      <c r="K48" s="25">
        <v>0</v>
      </c>
      <c r="L48" s="25">
        <v>0</v>
      </c>
      <c r="M48" s="25">
        <v>4</v>
      </c>
      <c r="N48" s="25">
        <v>13</v>
      </c>
      <c r="O48" s="25">
        <v>2.8</v>
      </c>
      <c r="P48" s="25">
        <v>0.22</v>
      </c>
    </row>
    <row r="49" spans="1:17" ht="15" customHeight="1">
      <c r="A49" s="31"/>
      <c r="B49" s="21"/>
      <c r="C49" s="31" t="s">
        <v>50</v>
      </c>
      <c r="D49" s="21">
        <v>30</v>
      </c>
      <c r="E49" s="23">
        <v>2.0699999999999998</v>
      </c>
      <c r="F49" s="23">
        <v>0.36</v>
      </c>
      <c r="G49" s="23">
        <v>12.72</v>
      </c>
      <c r="H49" s="23">
        <v>64.2</v>
      </c>
      <c r="I49" s="24">
        <v>0.06</v>
      </c>
      <c r="J49" s="24">
        <v>0</v>
      </c>
      <c r="K49" s="24">
        <v>0</v>
      </c>
      <c r="L49" s="24">
        <v>0</v>
      </c>
      <c r="M49" s="24">
        <v>8.1</v>
      </c>
      <c r="N49" s="24">
        <v>36.9</v>
      </c>
      <c r="O49" s="24">
        <v>13.8</v>
      </c>
      <c r="P49" s="24">
        <v>1.05</v>
      </c>
    </row>
    <row r="50" spans="1:17" ht="15" customHeight="1">
      <c r="A50" s="111" t="s">
        <v>178</v>
      </c>
      <c r="B50" s="111"/>
      <c r="C50" s="111"/>
      <c r="D50" s="26"/>
      <c r="E50" s="27">
        <f t="shared" ref="E50:P50" si="1">SUM(E26:E49)</f>
        <v>26.09</v>
      </c>
      <c r="F50" s="27">
        <f t="shared" si="1"/>
        <v>30.8</v>
      </c>
      <c r="G50" s="27">
        <f t="shared" si="1"/>
        <v>65.179999999999993</v>
      </c>
      <c r="H50" s="27">
        <f t="shared" si="1"/>
        <v>645.40000000000009</v>
      </c>
      <c r="I50" s="27">
        <f t="shared" si="1"/>
        <v>36.78</v>
      </c>
      <c r="J50" s="27">
        <f t="shared" si="1"/>
        <v>57.76</v>
      </c>
      <c r="K50" s="27">
        <f t="shared" si="1"/>
        <v>5815.98</v>
      </c>
      <c r="L50" s="27">
        <f t="shared" si="1"/>
        <v>8.36</v>
      </c>
      <c r="M50" s="27">
        <f t="shared" si="1"/>
        <v>77.19</v>
      </c>
      <c r="N50" s="27">
        <f t="shared" si="1"/>
        <v>445.78</v>
      </c>
      <c r="O50" s="27">
        <f t="shared" si="1"/>
        <v>93.97999999999999</v>
      </c>
      <c r="P50" s="27">
        <f t="shared" si="1"/>
        <v>8.5220000000000002</v>
      </c>
    </row>
    <row r="51" spans="1:17" ht="15" customHeight="1">
      <c r="A51" s="105" t="s">
        <v>173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7"/>
    </row>
    <row r="52" spans="1:17" ht="15" customHeight="1">
      <c r="A52" s="22" t="s">
        <v>95</v>
      </c>
      <c r="B52" s="14">
        <v>532.56500000000005</v>
      </c>
      <c r="C52" s="83" t="s">
        <v>188</v>
      </c>
      <c r="D52" s="84">
        <v>80</v>
      </c>
      <c r="E52" s="76">
        <f>D52*3.41/50</f>
        <v>5.4560000000000004</v>
      </c>
      <c r="F52" s="76">
        <f>D52*2.28/50</f>
        <v>3.6479999999999997</v>
      </c>
      <c r="G52" s="76">
        <f>D52*21.38/50</f>
        <v>34.207999999999998</v>
      </c>
      <c r="H52" s="76">
        <f>G52*4+F52*9+E52*4</f>
        <v>191.488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</row>
    <row r="53" spans="1:17" ht="15" customHeight="1">
      <c r="A53" s="22" t="s">
        <v>95</v>
      </c>
      <c r="B53" s="22">
        <v>457</v>
      </c>
      <c r="C53" s="28" t="s">
        <v>22</v>
      </c>
      <c r="D53" s="20">
        <v>200</v>
      </c>
      <c r="E53" s="23">
        <v>0.2</v>
      </c>
      <c r="F53" s="23">
        <v>0.1</v>
      </c>
      <c r="G53" s="23">
        <v>9.3000000000000007</v>
      </c>
      <c r="H53" s="23">
        <v>38</v>
      </c>
      <c r="I53" s="24">
        <v>0</v>
      </c>
      <c r="J53" s="24">
        <v>0</v>
      </c>
      <c r="K53" s="24">
        <v>0</v>
      </c>
      <c r="L53" s="24">
        <v>0</v>
      </c>
      <c r="M53" s="24">
        <v>5.0999999999999996</v>
      </c>
      <c r="N53" s="24">
        <v>7.7</v>
      </c>
      <c r="O53" s="24">
        <v>4.2</v>
      </c>
      <c r="P53" s="24">
        <v>0.82</v>
      </c>
    </row>
    <row r="54" spans="1:17" ht="15" customHeight="1">
      <c r="A54" s="108" t="s">
        <v>177</v>
      </c>
      <c r="B54" s="109"/>
      <c r="C54" s="110"/>
      <c r="D54" s="26"/>
      <c r="E54" s="27">
        <f>SUM(E52:E53)</f>
        <v>5.6560000000000006</v>
      </c>
      <c r="F54" s="27">
        <f t="shared" ref="F54:P54" si="2">SUM(F52:F53)</f>
        <v>3.7479999999999998</v>
      </c>
      <c r="G54" s="27">
        <f t="shared" si="2"/>
        <v>43.507999999999996</v>
      </c>
      <c r="H54" s="27">
        <f t="shared" si="2"/>
        <v>229.488</v>
      </c>
      <c r="I54" s="27">
        <f t="shared" si="2"/>
        <v>0</v>
      </c>
      <c r="J54" s="27">
        <f t="shared" si="2"/>
        <v>0</v>
      </c>
      <c r="K54" s="27">
        <f t="shared" si="2"/>
        <v>0</v>
      </c>
      <c r="L54" s="27">
        <f t="shared" si="2"/>
        <v>0</v>
      </c>
      <c r="M54" s="27">
        <f t="shared" si="2"/>
        <v>5.0999999999999996</v>
      </c>
      <c r="N54" s="27">
        <f t="shared" si="2"/>
        <v>7.7</v>
      </c>
      <c r="O54" s="27">
        <f t="shared" si="2"/>
        <v>4.2</v>
      </c>
      <c r="P54" s="27">
        <f t="shared" si="2"/>
        <v>0.82</v>
      </c>
    </row>
    <row r="55" spans="1:17" ht="15" customHeight="1">
      <c r="A55" s="111" t="s">
        <v>179</v>
      </c>
      <c r="B55" s="111"/>
      <c r="C55" s="111"/>
      <c r="D55" s="26"/>
      <c r="E55" s="27">
        <f t="shared" ref="E55:P55" si="3">E24+E50</f>
        <v>44.489999999999995</v>
      </c>
      <c r="F55" s="27">
        <f t="shared" si="3"/>
        <v>49.540000000000006</v>
      </c>
      <c r="G55" s="27">
        <f t="shared" si="3"/>
        <v>138.76</v>
      </c>
      <c r="H55" s="27">
        <f t="shared" si="3"/>
        <v>1171.7</v>
      </c>
      <c r="I55" s="27">
        <f t="shared" si="3"/>
        <v>36.968000000000004</v>
      </c>
      <c r="J55" s="27">
        <f t="shared" si="3"/>
        <v>73.75</v>
      </c>
      <c r="K55" s="27">
        <f t="shared" si="3"/>
        <v>5864.53</v>
      </c>
      <c r="L55" s="27">
        <f t="shared" si="3"/>
        <v>11.57</v>
      </c>
      <c r="M55" s="27">
        <f t="shared" si="3"/>
        <v>333.84</v>
      </c>
      <c r="N55" s="27">
        <f t="shared" si="3"/>
        <v>696.1</v>
      </c>
      <c r="O55" s="27">
        <f t="shared" si="3"/>
        <v>169.57999999999998</v>
      </c>
      <c r="P55" s="27">
        <f t="shared" si="3"/>
        <v>13.042</v>
      </c>
    </row>
    <row r="56" spans="1:17">
      <c r="A56" s="33"/>
      <c r="B56" s="18"/>
      <c r="C56" s="52"/>
      <c r="D56" s="18"/>
      <c r="E56" s="19"/>
      <c r="F56" s="18"/>
      <c r="G56" s="18"/>
      <c r="H56" s="19"/>
      <c r="I56" s="19"/>
      <c r="J56" s="18"/>
      <c r="K56" s="19"/>
      <c r="L56" s="18"/>
      <c r="M56" s="18"/>
      <c r="N56" s="19"/>
      <c r="O56" s="18"/>
      <c r="P56" s="19"/>
    </row>
    <row r="57" spans="1:17">
      <c r="A57" s="33"/>
      <c r="B57" s="18"/>
      <c r="C57" s="52"/>
      <c r="D57" s="18"/>
      <c r="E57" s="18"/>
      <c r="F57" s="18"/>
      <c r="G57" s="18"/>
      <c r="H57" s="19"/>
      <c r="I57" s="18"/>
      <c r="J57" s="18"/>
      <c r="K57" s="19"/>
      <c r="L57" s="19"/>
      <c r="M57" s="19"/>
      <c r="N57" s="19"/>
      <c r="O57" s="18"/>
      <c r="P57" s="18"/>
      <c r="Q57" s="53"/>
    </row>
  </sheetData>
  <mergeCells count="19">
    <mergeCell ref="A9:P9"/>
    <mergeCell ref="A25:P25"/>
    <mergeCell ref="A50:C50"/>
    <mergeCell ref="A55:C55"/>
    <mergeCell ref="A24:C24"/>
    <mergeCell ref="A51:P51"/>
    <mergeCell ref="A54:C54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5" orientation="landscape" r:id="rId1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80" zoomScaleNormal="80" zoomScaleSheetLayoutView="80" workbookViewId="0">
      <selection activeCell="L68" sqref="L68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242</v>
      </c>
    </row>
    <row r="2" spans="1:16">
      <c r="A2" s="47" t="s">
        <v>90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27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54</v>
      </c>
      <c r="C10" s="93" t="s">
        <v>195</v>
      </c>
      <c r="D10" s="43">
        <v>60</v>
      </c>
      <c r="E10" s="16">
        <v>1.26</v>
      </c>
      <c r="F10" s="16">
        <v>3.3</v>
      </c>
      <c r="G10" s="16">
        <v>5.58</v>
      </c>
      <c r="H10" s="16">
        <v>57</v>
      </c>
      <c r="I10" s="16">
        <v>0.03</v>
      </c>
      <c r="J10" s="16">
        <v>3.36</v>
      </c>
      <c r="K10" s="16">
        <v>0</v>
      </c>
      <c r="L10" s="16">
        <v>1.86</v>
      </c>
      <c r="M10" s="16">
        <v>17.52</v>
      </c>
      <c r="N10" s="16">
        <v>38.159999999999997</v>
      </c>
      <c r="O10" s="16">
        <v>22.68</v>
      </c>
      <c r="P10" s="16">
        <v>0.65</v>
      </c>
    </row>
    <row r="11" spans="1:16" ht="14.25" customHeight="1">
      <c r="A11" s="22" t="s">
        <v>94</v>
      </c>
      <c r="B11" s="22">
        <v>230</v>
      </c>
      <c r="C11" s="28" t="s">
        <v>246</v>
      </c>
      <c r="D11" s="20">
        <v>150</v>
      </c>
      <c r="E11" s="23">
        <v>4.0999999999999996</v>
      </c>
      <c r="F11" s="23">
        <v>4.6500000000000004</v>
      </c>
      <c r="G11" s="23">
        <v>19.37</v>
      </c>
      <c r="H11" s="23">
        <v>135.75</v>
      </c>
      <c r="I11" s="24">
        <v>0.14000000000000001</v>
      </c>
      <c r="J11" s="24">
        <v>0.39</v>
      </c>
      <c r="K11" s="24">
        <v>0.06</v>
      </c>
      <c r="L11" s="24">
        <v>0</v>
      </c>
      <c r="M11" s="24">
        <v>110.93</v>
      </c>
      <c r="N11" s="24">
        <v>216.9</v>
      </c>
      <c r="O11" s="24">
        <v>30.9</v>
      </c>
      <c r="P11" s="24">
        <v>1.5</v>
      </c>
    </row>
    <row r="12" spans="1:16" ht="15" hidden="1" customHeight="1">
      <c r="A12" s="22"/>
      <c r="B12" s="22"/>
      <c r="C12" s="28" t="s">
        <v>159</v>
      </c>
      <c r="D12" s="20">
        <v>36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32</v>
      </c>
      <c r="D13" s="20">
        <v>51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160</v>
      </c>
      <c r="D14" s="20">
        <v>5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36</v>
      </c>
      <c r="D15" s="20">
        <v>5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11</v>
      </c>
      <c r="D16" s="20">
        <v>3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hidden="1" customHeight="1">
      <c r="A17" s="22"/>
      <c r="B17" s="22"/>
      <c r="C17" s="28" t="s">
        <v>158</v>
      </c>
      <c r="D17" s="20">
        <v>2.5</v>
      </c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</row>
    <row r="18" spans="1:16" ht="15" hidden="1" customHeight="1">
      <c r="A18" s="22"/>
      <c r="B18" s="22"/>
      <c r="C18" s="28" t="s">
        <v>34</v>
      </c>
      <c r="D18" s="20">
        <v>2.5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/>
      <c r="D19" s="20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5" customHeight="1">
      <c r="A20" s="22" t="s">
        <v>95</v>
      </c>
      <c r="B20" s="22">
        <v>464</v>
      </c>
      <c r="C20" s="28" t="s">
        <v>231</v>
      </c>
      <c r="D20" s="20">
        <v>200</v>
      </c>
      <c r="E20" s="23">
        <v>1.4</v>
      </c>
      <c r="F20" s="23">
        <v>1.2</v>
      </c>
      <c r="G20" s="23">
        <v>11.4</v>
      </c>
      <c r="H20" s="23">
        <v>63</v>
      </c>
      <c r="I20" s="24">
        <v>0</v>
      </c>
      <c r="J20" s="24">
        <v>0</v>
      </c>
      <c r="K20" s="24">
        <v>0</v>
      </c>
      <c r="L20" s="24">
        <v>0</v>
      </c>
      <c r="M20" s="24">
        <v>5.0999999999999996</v>
      </c>
      <c r="N20" s="24">
        <v>7.7</v>
      </c>
      <c r="O20" s="24">
        <v>4.2</v>
      </c>
      <c r="P20" s="24">
        <v>0.82</v>
      </c>
    </row>
    <row r="21" spans="1:16" ht="15" hidden="1" customHeight="1">
      <c r="A21" s="22"/>
      <c r="B21" s="22"/>
      <c r="C21" s="28" t="s">
        <v>37</v>
      </c>
      <c r="D21" s="20">
        <v>1</v>
      </c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</row>
    <row r="22" spans="1:16" ht="15" hidden="1" customHeight="1">
      <c r="A22" s="22"/>
      <c r="B22" s="22"/>
      <c r="C22" s="28" t="s">
        <v>36</v>
      </c>
      <c r="D22" s="20">
        <v>10</v>
      </c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</row>
    <row r="23" spans="1:16" ht="15" customHeight="1">
      <c r="A23" s="22"/>
      <c r="B23" s="22"/>
      <c r="C23" s="28" t="s">
        <v>51</v>
      </c>
      <c r="D23" s="20">
        <v>30</v>
      </c>
      <c r="E23" s="23">
        <v>2.2799999999999998</v>
      </c>
      <c r="F23" s="23">
        <v>0.27</v>
      </c>
      <c r="G23" s="23">
        <v>14.91</v>
      </c>
      <c r="H23" s="23">
        <v>67.8</v>
      </c>
      <c r="I23" s="24">
        <v>4.8000000000000001E-2</v>
      </c>
      <c r="J23" s="24">
        <v>0</v>
      </c>
      <c r="K23" s="24">
        <v>0</v>
      </c>
      <c r="L23" s="24">
        <v>0.39</v>
      </c>
      <c r="M23" s="24">
        <v>7.8</v>
      </c>
      <c r="N23" s="24">
        <v>24.9</v>
      </c>
      <c r="O23" s="24">
        <v>10.5</v>
      </c>
      <c r="P23" s="24">
        <v>0.48</v>
      </c>
    </row>
    <row r="24" spans="1:16" ht="15" customHeight="1">
      <c r="A24" s="22"/>
      <c r="B24" s="22"/>
      <c r="C24" s="28" t="s">
        <v>116</v>
      </c>
      <c r="D24" s="20">
        <v>100</v>
      </c>
      <c r="E24" s="23">
        <v>0.9</v>
      </c>
      <c r="F24" s="23">
        <v>0.2</v>
      </c>
      <c r="G24" s="23">
        <v>8.1</v>
      </c>
      <c r="H24" s="23">
        <v>40</v>
      </c>
      <c r="I24" s="24">
        <v>0.04</v>
      </c>
      <c r="J24" s="24">
        <v>60</v>
      </c>
      <c r="K24" s="24">
        <v>0</v>
      </c>
      <c r="L24" s="24">
        <v>0</v>
      </c>
      <c r="M24" s="24">
        <v>34</v>
      </c>
      <c r="N24" s="24">
        <v>23</v>
      </c>
      <c r="O24" s="24">
        <v>13</v>
      </c>
      <c r="P24" s="24">
        <v>0.3</v>
      </c>
    </row>
    <row r="25" spans="1:16" ht="15" customHeight="1">
      <c r="A25" s="113" t="s">
        <v>180</v>
      </c>
      <c r="B25" s="113"/>
      <c r="C25" s="113"/>
      <c r="D25" s="37"/>
      <c r="E25" s="29">
        <f>SUM(E10:E24)</f>
        <v>9.94</v>
      </c>
      <c r="F25" s="29">
        <f t="shared" ref="F25:P25" si="0">SUM(F10:F24)</f>
        <v>9.6199999999999992</v>
      </c>
      <c r="G25" s="29">
        <f t="shared" si="0"/>
        <v>59.360000000000007</v>
      </c>
      <c r="H25" s="29">
        <f t="shared" si="0"/>
        <v>363.55</v>
      </c>
      <c r="I25" s="29">
        <f t="shared" si="0"/>
        <v>0.25800000000000001</v>
      </c>
      <c r="J25" s="29">
        <f t="shared" si="0"/>
        <v>63.75</v>
      </c>
      <c r="K25" s="29">
        <f t="shared" si="0"/>
        <v>0.06</v>
      </c>
      <c r="L25" s="29">
        <f t="shared" si="0"/>
        <v>2.25</v>
      </c>
      <c r="M25" s="29">
        <f t="shared" si="0"/>
        <v>175.35000000000002</v>
      </c>
      <c r="N25" s="29">
        <f t="shared" si="0"/>
        <v>310.65999999999997</v>
      </c>
      <c r="O25" s="29">
        <f t="shared" si="0"/>
        <v>81.28</v>
      </c>
      <c r="P25" s="29">
        <f t="shared" si="0"/>
        <v>3.7499999999999996</v>
      </c>
    </row>
    <row r="26" spans="1:16" ht="15" customHeight="1">
      <c r="A26" s="114" t="s">
        <v>174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1:16" ht="15" customHeight="1">
      <c r="A27" s="22" t="s">
        <v>94</v>
      </c>
      <c r="B27" s="21">
        <v>34</v>
      </c>
      <c r="C27" s="30" t="s">
        <v>243</v>
      </c>
      <c r="D27" s="21">
        <v>60</v>
      </c>
      <c r="E27" s="25">
        <v>0.96</v>
      </c>
      <c r="F27" s="25">
        <v>10.1</v>
      </c>
      <c r="G27" s="25">
        <v>7.32</v>
      </c>
      <c r="H27" s="25">
        <v>84.54</v>
      </c>
      <c r="I27" s="25">
        <v>0.02</v>
      </c>
      <c r="J27" s="25">
        <v>1.44</v>
      </c>
      <c r="K27" s="25">
        <v>0.08</v>
      </c>
      <c r="L27" s="25">
        <v>0</v>
      </c>
      <c r="M27" s="25">
        <v>21.96</v>
      </c>
      <c r="N27" s="25">
        <v>38.1</v>
      </c>
      <c r="O27" s="25">
        <v>72.959999999999994</v>
      </c>
      <c r="P27" s="25">
        <v>6.92</v>
      </c>
    </row>
    <row r="28" spans="1:16" ht="15" hidden="1" customHeight="1">
      <c r="A28" s="22"/>
      <c r="B28" s="21"/>
      <c r="C28" s="30" t="s">
        <v>161</v>
      </c>
      <c r="D28" s="21">
        <v>43.2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hidden="1" customHeight="1">
      <c r="A29" s="22"/>
      <c r="B29" s="21"/>
      <c r="C29" s="30" t="s">
        <v>162</v>
      </c>
      <c r="D29" s="21">
        <v>7.2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 hidden="1" customHeight="1">
      <c r="A30" s="22"/>
      <c r="B30" s="21"/>
      <c r="C30" s="30" t="s">
        <v>157</v>
      </c>
      <c r="D30" s="21">
        <v>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hidden="1" customHeight="1">
      <c r="A31" s="22"/>
      <c r="B31" s="21"/>
      <c r="C31" s="30" t="s">
        <v>35</v>
      </c>
      <c r="D31" s="21">
        <v>6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 customHeight="1">
      <c r="A32" s="22" t="s">
        <v>95</v>
      </c>
      <c r="B32" s="21">
        <v>95</v>
      </c>
      <c r="C32" s="30" t="s">
        <v>232</v>
      </c>
      <c r="D32" s="21">
        <v>200</v>
      </c>
      <c r="E32" s="25">
        <v>1.44</v>
      </c>
      <c r="F32" s="25">
        <v>3.54</v>
      </c>
      <c r="G32" s="25">
        <v>5.72</v>
      </c>
      <c r="H32" s="25">
        <v>60.5</v>
      </c>
      <c r="I32" s="25">
        <v>0.02</v>
      </c>
      <c r="J32" s="25">
        <v>1.52</v>
      </c>
      <c r="K32" s="25">
        <v>0</v>
      </c>
      <c r="L32" s="25">
        <v>1.96</v>
      </c>
      <c r="M32" s="25">
        <v>32.119999999999997</v>
      </c>
      <c r="N32" s="25">
        <v>40.82</v>
      </c>
      <c r="O32" s="25">
        <v>16.14</v>
      </c>
      <c r="P32" s="25">
        <v>0.64600000000000002</v>
      </c>
    </row>
    <row r="33" spans="1:16" ht="15" hidden="1" customHeight="1">
      <c r="A33" s="22"/>
      <c r="B33" s="21"/>
      <c r="C33" s="30" t="s">
        <v>163</v>
      </c>
      <c r="D33" s="21">
        <v>57.2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hidden="1" customHeight="1">
      <c r="A34" s="22"/>
      <c r="B34" s="21"/>
      <c r="C34" s="30" t="s">
        <v>125</v>
      </c>
      <c r="D34" s="21">
        <v>10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137</v>
      </c>
      <c r="D35" s="21">
        <v>10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129</v>
      </c>
      <c r="D36" s="21">
        <v>9.6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35</v>
      </c>
      <c r="D37" s="21">
        <v>4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hidden="1" customHeight="1">
      <c r="A38" s="22"/>
      <c r="B38" s="21"/>
      <c r="C38" s="30" t="s">
        <v>164</v>
      </c>
      <c r="D38" s="21">
        <v>4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hidden="1" customHeight="1">
      <c r="A39" s="22"/>
      <c r="B39" s="21"/>
      <c r="C39" s="30" t="s">
        <v>121</v>
      </c>
      <c r="D39" s="21">
        <v>1.6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customHeight="1">
      <c r="A40" s="22" t="s">
        <v>95</v>
      </c>
      <c r="B40" s="21">
        <v>233</v>
      </c>
      <c r="C40" s="30" t="s">
        <v>245</v>
      </c>
      <c r="D40" s="21">
        <v>150</v>
      </c>
      <c r="E40" s="25">
        <v>4.05</v>
      </c>
      <c r="F40" s="25">
        <v>5.15</v>
      </c>
      <c r="G40" s="25">
        <v>21.41</v>
      </c>
      <c r="H40" s="25">
        <v>149.85</v>
      </c>
      <c r="I40" s="25">
        <v>0.16800000000000001</v>
      </c>
      <c r="J40" s="25">
        <v>10.32</v>
      </c>
      <c r="K40" s="25">
        <v>70.92</v>
      </c>
      <c r="L40" s="25">
        <v>3.96</v>
      </c>
      <c r="M40" s="25">
        <v>35.520000000000003</v>
      </c>
      <c r="N40" s="25">
        <v>176.88</v>
      </c>
      <c r="O40" s="25">
        <v>49.8</v>
      </c>
      <c r="P40" s="25">
        <v>2.7</v>
      </c>
    </row>
    <row r="41" spans="1:16" ht="15" hidden="1" customHeight="1">
      <c r="A41" s="22"/>
      <c r="B41" s="21"/>
      <c r="C41" s="30" t="s">
        <v>153</v>
      </c>
      <c r="D41" s="21">
        <v>103.2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hidden="1" customHeight="1">
      <c r="A42" s="22"/>
      <c r="B42" s="21"/>
      <c r="C42" s="30" t="s">
        <v>39</v>
      </c>
      <c r="D42" s="21">
        <v>128.4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hidden="1" customHeight="1">
      <c r="A43" s="22"/>
      <c r="B43" s="21"/>
      <c r="C43" s="30" t="s">
        <v>125</v>
      </c>
      <c r="D43" s="21">
        <v>25.2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hidden="1" customHeight="1">
      <c r="A44" s="22"/>
      <c r="B44" s="21"/>
      <c r="C44" s="30" t="s">
        <v>129</v>
      </c>
      <c r="D44" s="21">
        <v>14.4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hidden="1" customHeight="1">
      <c r="A45" s="22"/>
      <c r="B45" s="21"/>
      <c r="C45" s="30" t="s">
        <v>137</v>
      </c>
      <c r="D45" s="21">
        <v>7.2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 hidden="1" customHeight="1">
      <c r="A46" s="22"/>
      <c r="B46" s="21"/>
      <c r="C46" s="30" t="s">
        <v>35</v>
      </c>
      <c r="D46" s="21">
        <v>7.2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hidden="1" customHeight="1">
      <c r="A47" s="22"/>
      <c r="B47" s="21"/>
      <c r="C47" s="30" t="s">
        <v>52</v>
      </c>
      <c r="D47" s="21">
        <v>1.2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hidden="1" customHeight="1">
      <c r="A48" s="22"/>
      <c r="B48" s="21"/>
      <c r="C48" s="30" t="s">
        <v>121</v>
      </c>
      <c r="D48" s="21">
        <v>0.8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5" customHeight="1">
      <c r="A49" s="22" t="s">
        <v>95</v>
      </c>
      <c r="B49" s="21">
        <v>373</v>
      </c>
      <c r="C49" s="30" t="s">
        <v>244</v>
      </c>
      <c r="D49" s="21">
        <v>90</v>
      </c>
      <c r="E49" s="25">
        <v>17.010000000000002</v>
      </c>
      <c r="F49" s="25">
        <v>11.79</v>
      </c>
      <c r="G49" s="25">
        <v>6.48</v>
      </c>
      <c r="H49" s="25">
        <v>200.7</v>
      </c>
      <c r="I49" s="25">
        <v>0.02</v>
      </c>
      <c r="J49" s="25">
        <v>0.4</v>
      </c>
      <c r="K49" s="25">
        <v>0</v>
      </c>
      <c r="L49" s="25">
        <v>1.2</v>
      </c>
      <c r="M49" s="25">
        <v>35</v>
      </c>
      <c r="N49" s="25">
        <v>33.6</v>
      </c>
      <c r="O49" s="25">
        <v>20</v>
      </c>
      <c r="P49" s="25">
        <v>0.66</v>
      </c>
    </row>
    <row r="50" spans="1:16" ht="15" hidden="1" customHeight="1">
      <c r="A50" s="22"/>
      <c r="B50" s="21"/>
      <c r="C50" s="30" t="s">
        <v>165</v>
      </c>
      <c r="D50" s="21">
        <v>20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5" hidden="1" customHeight="1">
      <c r="A51" s="22"/>
      <c r="B51" s="21"/>
      <c r="C51" s="30" t="s">
        <v>36</v>
      </c>
      <c r="D51" s="21">
        <v>15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5" hidden="1" customHeight="1">
      <c r="A52" s="22"/>
      <c r="B52" s="21"/>
      <c r="C52" s="30" t="s">
        <v>166</v>
      </c>
      <c r="D52" s="21">
        <v>10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" hidden="1" customHeight="1">
      <c r="A53" s="22"/>
      <c r="B53" s="21"/>
      <c r="C53" s="30" t="s">
        <v>146</v>
      </c>
      <c r="D53" s="21">
        <v>9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5" customHeight="1">
      <c r="A54" s="22" t="s">
        <v>95</v>
      </c>
      <c r="B54" s="21">
        <v>487</v>
      </c>
      <c r="C54" s="30" t="s">
        <v>260</v>
      </c>
      <c r="D54" s="21">
        <v>200</v>
      </c>
      <c r="E54" s="25">
        <v>0.3</v>
      </c>
      <c r="F54" s="25">
        <v>0.2</v>
      </c>
      <c r="G54" s="25">
        <v>14.2</v>
      </c>
      <c r="H54" s="25">
        <v>60</v>
      </c>
      <c r="I54" s="25">
        <v>0.02</v>
      </c>
      <c r="J54" s="25">
        <v>3.3</v>
      </c>
      <c r="K54" s="25">
        <v>0</v>
      </c>
      <c r="L54" s="25">
        <v>0.1</v>
      </c>
      <c r="M54" s="25">
        <v>13.5</v>
      </c>
      <c r="N54" s="25">
        <v>8</v>
      </c>
      <c r="O54" s="25">
        <v>5.9</v>
      </c>
      <c r="P54" s="25">
        <v>1.1599999999999999</v>
      </c>
    </row>
    <row r="55" spans="1:16" ht="15" customHeight="1">
      <c r="A55" s="13"/>
      <c r="B55" s="14"/>
      <c r="C55" s="42" t="s">
        <v>51</v>
      </c>
      <c r="D55" s="21">
        <v>20</v>
      </c>
      <c r="E55" s="15">
        <v>1.52</v>
      </c>
      <c r="F55" s="15">
        <v>0.16</v>
      </c>
      <c r="G55" s="15">
        <v>9.7200000000000006</v>
      </c>
      <c r="H55" s="15">
        <v>47.6</v>
      </c>
      <c r="I55" s="15">
        <v>0.02</v>
      </c>
      <c r="J55" s="15">
        <v>0</v>
      </c>
      <c r="K55" s="15">
        <v>0</v>
      </c>
      <c r="L55" s="15">
        <v>0</v>
      </c>
      <c r="M55" s="15">
        <v>4</v>
      </c>
      <c r="N55" s="15">
        <v>13</v>
      </c>
      <c r="O55" s="15">
        <v>2.8</v>
      </c>
      <c r="P55" s="15">
        <v>0.22</v>
      </c>
    </row>
    <row r="56" spans="1:16" ht="15" customHeight="1">
      <c r="A56" s="111" t="s">
        <v>178</v>
      </c>
      <c r="B56" s="111"/>
      <c r="C56" s="111"/>
      <c r="D56" s="26"/>
      <c r="E56" s="27">
        <f t="shared" ref="E56:P56" si="1">SUM(E27:E55)</f>
        <v>25.28</v>
      </c>
      <c r="F56" s="27">
        <f t="shared" si="1"/>
        <v>30.939999999999998</v>
      </c>
      <c r="G56" s="27">
        <f t="shared" si="1"/>
        <v>64.850000000000009</v>
      </c>
      <c r="H56" s="27">
        <f t="shared" si="1"/>
        <v>603.18999999999994</v>
      </c>
      <c r="I56" s="27">
        <f t="shared" si="1"/>
        <v>0.26800000000000002</v>
      </c>
      <c r="J56" s="27">
        <f t="shared" si="1"/>
        <v>16.98</v>
      </c>
      <c r="K56" s="27">
        <f t="shared" si="1"/>
        <v>71</v>
      </c>
      <c r="L56" s="27">
        <f t="shared" si="1"/>
        <v>7.22</v>
      </c>
      <c r="M56" s="27">
        <f t="shared" si="1"/>
        <v>142.1</v>
      </c>
      <c r="N56" s="27">
        <f t="shared" si="1"/>
        <v>310.40000000000003</v>
      </c>
      <c r="O56" s="27">
        <f t="shared" si="1"/>
        <v>167.6</v>
      </c>
      <c r="P56" s="27">
        <f t="shared" si="1"/>
        <v>12.306000000000001</v>
      </c>
    </row>
    <row r="57" spans="1:16" ht="15" customHeight="1">
      <c r="A57" s="105" t="s">
        <v>173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7"/>
    </row>
    <row r="58" spans="1:16" ht="15" customHeight="1">
      <c r="A58" s="22" t="s">
        <v>95</v>
      </c>
      <c r="B58" s="14">
        <v>530</v>
      </c>
      <c r="C58" s="83" t="s">
        <v>222</v>
      </c>
      <c r="D58" s="84">
        <v>60</v>
      </c>
      <c r="E58" s="76">
        <v>3.5</v>
      </c>
      <c r="F58" s="76">
        <v>1.4</v>
      </c>
      <c r="G58" s="76">
        <v>34.799999999999997</v>
      </c>
      <c r="H58" s="76">
        <v>166</v>
      </c>
      <c r="I58" s="76">
        <v>0.04</v>
      </c>
      <c r="J58" s="76">
        <v>0</v>
      </c>
      <c r="K58" s="76">
        <v>8.6</v>
      </c>
      <c r="L58" s="76">
        <v>0.5</v>
      </c>
      <c r="M58" s="76">
        <v>10.6</v>
      </c>
      <c r="N58" s="76">
        <v>27.2</v>
      </c>
      <c r="O58" s="76">
        <v>6.6</v>
      </c>
      <c r="P58" s="76">
        <v>0.67</v>
      </c>
    </row>
    <row r="59" spans="1:16" ht="15" customHeight="1">
      <c r="A59" s="45"/>
      <c r="B59" s="14"/>
      <c r="C59" s="83" t="s">
        <v>225</v>
      </c>
      <c r="D59" s="84">
        <v>200</v>
      </c>
      <c r="E59" s="76">
        <v>0.2</v>
      </c>
      <c r="F59" s="76">
        <v>0</v>
      </c>
      <c r="G59" s="76">
        <v>14</v>
      </c>
      <c r="H59" s="76">
        <f>G59*4+F59*9+E59*4</f>
        <v>56.8</v>
      </c>
      <c r="I59" s="76">
        <v>0</v>
      </c>
      <c r="J59" s="76">
        <v>0</v>
      </c>
      <c r="K59" s="76">
        <v>0</v>
      </c>
      <c r="L59" s="76">
        <v>0</v>
      </c>
      <c r="M59" s="76">
        <v>12</v>
      </c>
      <c r="N59" s="76">
        <v>4</v>
      </c>
      <c r="O59" s="76">
        <v>6</v>
      </c>
      <c r="P59" s="76">
        <v>0.4</v>
      </c>
    </row>
    <row r="60" spans="1:16" ht="15" customHeight="1">
      <c r="A60" s="108" t="s">
        <v>177</v>
      </c>
      <c r="B60" s="109"/>
      <c r="C60" s="110"/>
      <c r="D60" s="26"/>
      <c r="E60" s="27">
        <f>SUM(E58:E59)</f>
        <v>3.7</v>
      </c>
      <c r="F60" s="27">
        <f t="shared" ref="F60:P60" si="2">SUM(F58:F59)</f>
        <v>1.4</v>
      </c>
      <c r="G60" s="27">
        <f t="shared" si="2"/>
        <v>48.8</v>
      </c>
      <c r="H60" s="27">
        <f t="shared" si="2"/>
        <v>222.8</v>
      </c>
      <c r="I60" s="27">
        <f t="shared" si="2"/>
        <v>0.04</v>
      </c>
      <c r="J60" s="27">
        <f t="shared" si="2"/>
        <v>0</v>
      </c>
      <c r="K60" s="27">
        <f t="shared" si="2"/>
        <v>8.6</v>
      </c>
      <c r="L60" s="27">
        <f t="shared" si="2"/>
        <v>0.5</v>
      </c>
      <c r="M60" s="27">
        <f t="shared" si="2"/>
        <v>22.6</v>
      </c>
      <c r="N60" s="27">
        <f t="shared" si="2"/>
        <v>31.2</v>
      </c>
      <c r="O60" s="27">
        <f t="shared" si="2"/>
        <v>12.6</v>
      </c>
      <c r="P60" s="27">
        <f t="shared" si="2"/>
        <v>1.07</v>
      </c>
    </row>
    <row r="61" spans="1:16" ht="15" customHeight="1">
      <c r="A61" s="111" t="s">
        <v>179</v>
      </c>
      <c r="B61" s="111"/>
      <c r="C61" s="111"/>
      <c r="D61" s="26"/>
      <c r="E61" s="27">
        <f t="shared" ref="E61:P61" si="3">E25+E56</f>
        <v>35.22</v>
      </c>
      <c r="F61" s="27">
        <f t="shared" si="3"/>
        <v>40.559999999999995</v>
      </c>
      <c r="G61" s="27">
        <f t="shared" si="3"/>
        <v>124.21000000000001</v>
      </c>
      <c r="H61" s="27">
        <f t="shared" si="3"/>
        <v>966.74</v>
      </c>
      <c r="I61" s="27">
        <f t="shared" si="3"/>
        <v>0.52600000000000002</v>
      </c>
      <c r="J61" s="27">
        <f t="shared" si="3"/>
        <v>80.73</v>
      </c>
      <c r="K61" s="27">
        <f t="shared" si="3"/>
        <v>71.06</v>
      </c>
      <c r="L61" s="27">
        <f t="shared" si="3"/>
        <v>9.4699999999999989</v>
      </c>
      <c r="M61" s="27">
        <f t="shared" si="3"/>
        <v>317.45000000000005</v>
      </c>
      <c r="N61" s="27">
        <f t="shared" si="3"/>
        <v>621.05999999999995</v>
      </c>
      <c r="O61" s="27">
        <f t="shared" si="3"/>
        <v>248.88</v>
      </c>
      <c r="P61" s="27">
        <f t="shared" si="3"/>
        <v>16.056000000000001</v>
      </c>
    </row>
  </sheetData>
  <mergeCells count="19">
    <mergeCell ref="A25:C25"/>
    <mergeCell ref="A56:C56"/>
    <mergeCell ref="A61:C61"/>
    <mergeCell ref="A9:P9"/>
    <mergeCell ref="A26:P26"/>
    <mergeCell ref="A57:P57"/>
    <mergeCell ref="A60:C60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="80" zoomScaleNormal="80" zoomScaleSheetLayoutView="80" workbookViewId="0">
      <selection activeCell="C65" sqref="C65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89</v>
      </c>
    </row>
    <row r="2" spans="1:16">
      <c r="A2" s="47" t="s">
        <v>90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6.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7.25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81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>
      <c r="A10" s="22" t="s">
        <v>94</v>
      </c>
      <c r="B10" s="43">
        <v>11</v>
      </c>
      <c r="C10" s="93" t="s">
        <v>200</v>
      </c>
      <c r="D10" s="43">
        <v>60</v>
      </c>
      <c r="E10" s="16">
        <v>3.36</v>
      </c>
      <c r="F10" s="16">
        <v>11.46</v>
      </c>
      <c r="G10" s="16">
        <v>3.06</v>
      </c>
      <c r="H10" s="16">
        <v>125.52</v>
      </c>
      <c r="I10" s="16">
        <v>0.04</v>
      </c>
      <c r="J10" s="16">
        <v>10.98</v>
      </c>
      <c r="K10" s="16">
        <v>0.66</v>
      </c>
      <c r="L10" s="16">
        <v>0</v>
      </c>
      <c r="M10" s="16">
        <v>96.06</v>
      </c>
      <c r="N10" s="16">
        <v>74.58</v>
      </c>
      <c r="O10" s="16">
        <v>8</v>
      </c>
      <c r="P10" s="16">
        <v>1</v>
      </c>
    </row>
    <row r="11" spans="1:16" ht="30" customHeight="1">
      <c r="A11" s="22" t="s">
        <v>95</v>
      </c>
      <c r="B11" s="22">
        <v>140</v>
      </c>
      <c r="C11" s="28" t="s">
        <v>250</v>
      </c>
      <c r="D11" s="20">
        <v>250</v>
      </c>
      <c r="E11" s="23">
        <v>7.15</v>
      </c>
      <c r="F11" s="23">
        <v>6.33</v>
      </c>
      <c r="G11" s="23">
        <v>23.55</v>
      </c>
      <c r="H11" s="23">
        <v>179.75</v>
      </c>
      <c r="I11" s="25">
        <v>0.11</v>
      </c>
      <c r="J11" s="25">
        <v>1.1599999999999999</v>
      </c>
      <c r="K11" s="25">
        <v>31.95</v>
      </c>
      <c r="L11" s="25">
        <v>0.35</v>
      </c>
      <c r="M11" s="25">
        <v>118.44</v>
      </c>
      <c r="N11" s="25">
        <v>141.26</v>
      </c>
      <c r="O11" s="25">
        <v>36.380000000000003</v>
      </c>
      <c r="P11" s="25">
        <v>0.8</v>
      </c>
    </row>
    <row r="12" spans="1:16" ht="15" hidden="1" customHeight="1">
      <c r="A12" s="22"/>
      <c r="B12" s="22"/>
      <c r="C12" s="28" t="s">
        <v>31</v>
      </c>
      <c r="D12" s="20">
        <v>88.5</v>
      </c>
      <c r="E12" s="23"/>
      <c r="F12" s="23"/>
      <c r="G12" s="23"/>
      <c r="H12" s="23"/>
      <c r="I12" s="25"/>
      <c r="J12" s="25"/>
      <c r="K12" s="25"/>
      <c r="L12" s="25"/>
      <c r="M12" s="25"/>
      <c r="N12" s="25"/>
      <c r="O12" s="25"/>
      <c r="P12" s="25"/>
    </row>
    <row r="13" spans="1:16" ht="15" hidden="1" customHeight="1">
      <c r="A13" s="22"/>
      <c r="B13" s="22"/>
      <c r="C13" s="28" t="s">
        <v>169</v>
      </c>
      <c r="D13" s="20">
        <v>18.75</v>
      </c>
      <c r="E13" s="23"/>
      <c r="F13" s="23"/>
      <c r="G13" s="23"/>
      <c r="H13" s="23"/>
      <c r="I13" s="25"/>
      <c r="J13" s="25"/>
      <c r="K13" s="25"/>
      <c r="L13" s="25"/>
      <c r="M13" s="25"/>
      <c r="N13" s="25"/>
      <c r="O13" s="25"/>
      <c r="P13" s="25"/>
    </row>
    <row r="14" spans="1:16" ht="15" hidden="1" customHeight="1">
      <c r="A14" s="22"/>
      <c r="B14" s="22"/>
      <c r="C14" s="28" t="s">
        <v>11</v>
      </c>
      <c r="D14" s="20">
        <v>3.75</v>
      </c>
      <c r="E14" s="23"/>
      <c r="F14" s="23"/>
      <c r="G14" s="23"/>
      <c r="H14" s="23"/>
      <c r="I14" s="25"/>
      <c r="J14" s="25"/>
      <c r="K14" s="25"/>
      <c r="L14" s="25"/>
      <c r="M14" s="25"/>
      <c r="N14" s="25"/>
      <c r="O14" s="25"/>
      <c r="P14" s="25"/>
    </row>
    <row r="15" spans="1:16" ht="15" hidden="1" customHeight="1">
      <c r="A15" s="22"/>
      <c r="B15" s="22"/>
      <c r="C15" s="28" t="s">
        <v>36</v>
      </c>
      <c r="D15" s="20">
        <v>3.75</v>
      </c>
      <c r="E15" s="23"/>
      <c r="F15" s="23"/>
      <c r="G15" s="23"/>
      <c r="H15" s="23"/>
      <c r="I15" s="25"/>
      <c r="J15" s="25"/>
      <c r="K15" s="25"/>
      <c r="L15" s="25"/>
      <c r="M15" s="25"/>
      <c r="N15" s="25"/>
      <c r="O15" s="25"/>
      <c r="P15" s="25"/>
    </row>
    <row r="16" spans="1:16" ht="15" hidden="1" customHeight="1">
      <c r="A16" s="22"/>
      <c r="B16" s="22"/>
      <c r="C16" s="28" t="s">
        <v>121</v>
      </c>
      <c r="D16" s="20">
        <v>0.75</v>
      </c>
      <c r="E16" s="23"/>
      <c r="F16" s="23"/>
      <c r="G16" s="23"/>
      <c r="H16" s="23"/>
      <c r="I16" s="25"/>
      <c r="J16" s="25"/>
      <c r="K16" s="25"/>
      <c r="L16" s="25"/>
      <c r="M16" s="25"/>
      <c r="N16" s="25"/>
      <c r="O16" s="25"/>
      <c r="P16" s="25"/>
    </row>
    <row r="17" spans="1:16" ht="15" customHeight="1">
      <c r="A17" s="22" t="s">
        <v>95</v>
      </c>
      <c r="B17" s="22">
        <v>460</v>
      </c>
      <c r="C17" s="28" t="s">
        <v>118</v>
      </c>
      <c r="D17" s="20">
        <v>200</v>
      </c>
      <c r="E17" s="23">
        <v>1.6</v>
      </c>
      <c r="F17" s="23">
        <v>1.3</v>
      </c>
      <c r="G17" s="23">
        <v>11.5</v>
      </c>
      <c r="H17" s="23">
        <v>64</v>
      </c>
      <c r="I17" s="24">
        <v>0.02</v>
      </c>
      <c r="J17" s="24">
        <v>0.3</v>
      </c>
      <c r="K17" s="24">
        <v>9.5</v>
      </c>
      <c r="L17" s="24">
        <v>0</v>
      </c>
      <c r="M17" s="24">
        <v>59.1</v>
      </c>
      <c r="N17" s="24">
        <v>45.9</v>
      </c>
      <c r="O17" s="24">
        <v>10.5</v>
      </c>
      <c r="P17" s="24">
        <v>0.87</v>
      </c>
    </row>
    <row r="18" spans="1:16" ht="15" hidden="1" customHeight="1">
      <c r="A18" s="22"/>
      <c r="B18" s="22"/>
      <c r="C18" s="28" t="s">
        <v>37</v>
      </c>
      <c r="D18" s="20">
        <v>1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 t="s">
        <v>31</v>
      </c>
      <c r="D19" s="20">
        <v>50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hidden="1" customHeight="1">
      <c r="A20" s="22"/>
      <c r="B20" s="22"/>
      <c r="C20" s="28" t="s">
        <v>36</v>
      </c>
      <c r="D20" s="20">
        <v>10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" ht="15" customHeight="1">
      <c r="A22" s="22"/>
      <c r="B22" s="22"/>
      <c r="C22" s="28" t="s">
        <v>112</v>
      </c>
      <c r="D22" s="20">
        <v>100</v>
      </c>
      <c r="E22" s="23">
        <v>0.8</v>
      </c>
      <c r="F22" s="23">
        <v>0.3</v>
      </c>
      <c r="G22" s="23">
        <v>8.1</v>
      </c>
      <c r="H22" s="23">
        <v>40</v>
      </c>
      <c r="I22" s="24">
        <v>0.06</v>
      </c>
      <c r="J22" s="24">
        <v>38</v>
      </c>
      <c r="K22" s="24">
        <v>0</v>
      </c>
      <c r="L22" s="24">
        <v>0</v>
      </c>
      <c r="M22" s="24">
        <v>35</v>
      </c>
      <c r="N22" s="24">
        <v>17</v>
      </c>
      <c r="O22" s="24">
        <v>11</v>
      </c>
      <c r="P22" s="24">
        <v>0.1</v>
      </c>
    </row>
    <row r="23" spans="1:16" ht="15" customHeight="1">
      <c r="A23" s="113" t="s">
        <v>180</v>
      </c>
      <c r="B23" s="113"/>
      <c r="C23" s="113"/>
      <c r="D23" s="37"/>
      <c r="E23" s="29">
        <f t="shared" ref="E23:P23" si="0">SUM(E10:E22)</f>
        <v>15.19</v>
      </c>
      <c r="F23" s="29">
        <f t="shared" si="0"/>
        <v>19.66</v>
      </c>
      <c r="G23" s="29">
        <f t="shared" si="0"/>
        <v>61.12</v>
      </c>
      <c r="H23" s="29">
        <f t="shared" si="0"/>
        <v>477.07</v>
      </c>
      <c r="I23" s="29">
        <f t="shared" si="0"/>
        <v>0.27799999999999997</v>
      </c>
      <c r="J23" s="29">
        <f t="shared" si="0"/>
        <v>50.44</v>
      </c>
      <c r="K23" s="29">
        <f t="shared" si="0"/>
        <v>42.11</v>
      </c>
      <c r="L23" s="29">
        <f t="shared" si="0"/>
        <v>0.74</v>
      </c>
      <c r="M23" s="29">
        <f t="shared" si="0"/>
        <v>316.40000000000003</v>
      </c>
      <c r="N23" s="29">
        <f t="shared" si="0"/>
        <v>303.63999999999993</v>
      </c>
      <c r="O23" s="29">
        <f t="shared" si="0"/>
        <v>76.38</v>
      </c>
      <c r="P23" s="29">
        <f t="shared" si="0"/>
        <v>3.25</v>
      </c>
    </row>
    <row r="24" spans="1:16" ht="15" customHeight="1">
      <c r="A24" s="114" t="s">
        <v>174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15" customHeight="1">
      <c r="A25" s="22" t="s">
        <v>95</v>
      </c>
      <c r="B25" s="21">
        <v>8</v>
      </c>
      <c r="C25" s="31" t="s">
        <v>251</v>
      </c>
      <c r="D25" s="21">
        <v>60</v>
      </c>
      <c r="E25" s="25">
        <v>0.78</v>
      </c>
      <c r="F25" s="25">
        <v>3</v>
      </c>
      <c r="G25" s="25">
        <v>14.22</v>
      </c>
      <c r="H25" s="25">
        <v>76.739999999999995</v>
      </c>
      <c r="I25" s="25">
        <v>0.01</v>
      </c>
      <c r="J25" s="25">
        <v>2.94</v>
      </c>
      <c r="K25" s="25">
        <v>12.12</v>
      </c>
      <c r="L25" s="25">
        <v>2.16</v>
      </c>
      <c r="M25" s="25">
        <v>60.06</v>
      </c>
      <c r="N25" s="25">
        <v>44.58</v>
      </c>
      <c r="O25" s="25">
        <v>12.48</v>
      </c>
      <c r="P25" s="25">
        <v>0.76</v>
      </c>
    </row>
    <row r="26" spans="1:16" ht="15" hidden="1" customHeight="1">
      <c r="A26" s="22"/>
      <c r="B26" s="21"/>
      <c r="C26" s="31" t="s">
        <v>139</v>
      </c>
      <c r="D26" s="21">
        <v>66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 hidden="1" customHeight="1">
      <c r="A27" s="22"/>
      <c r="B27" s="21"/>
      <c r="C27" s="31" t="s">
        <v>33</v>
      </c>
      <c r="D27" s="21">
        <v>4.8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 hidden="1" customHeight="1">
      <c r="A28" s="22"/>
      <c r="B28" s="21"/>
      <c r="C28" s="31" t="s">
        <v>35</v>
      </c>
      <c r="D28" s="21">
        <v>3.6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hidden="1" customHeight="1">
      <c r="A29" s="22"/>
      <c r="B29" s="21"/>
      <c r="C29" s="31" t="s">
        <v>121</v>
      </c>
      <c r="D29" s="21">
        <v>0.15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30" customHeight="1">
      <c r="A30" s="22" t="s">
        <v>95</v>
      </c>
      <c r="B30" s="21">
        <v>115</v>
      </c>
      <c r="C30" s="30" t="s">
        <v>252</v>
      </c>
      <c r="D30" s="21">
        <v>200</v>
      </c>
      <c r="E30" s="25">
        <v>1.78</v>
      </c>
      <c r="F30" s="25">
        <v>2.1800000000000002</v>
      </c>
      <c r="G30" s="25">
        <v>10.71</v>
      </c>
      <c r="H30" s="25">
        <v>69.8</v>
      </c>
      <c r="I30" s="25">
        <v>8.4000000000000005E-2</v>
      </c>
      <c r="J30" s="25">
        <v>6.22</v>
      </c>
      <c r="K30" s="25">
        <v>1.36</v>
      </c>
      <c r="L30" s="25">
        <v>1.1000000000000001</v>
      </c>
      <c r="M30" s="25">
        <v>18.32</v>
      </c>
      <c r="N30" s="25">
        <v>53.18</v>
      </c>
      <c r="O30" s="25">
        <v>19.46</v>
      </c>
      <c r="P30" s="25">
        <v>0.87</v>
      </c>
    </row>
    <row r="31" spans="1:16" ht="15" hidden="1" customHeight="1">
      <c r="A31" s="22"/>
      <c r="B31" s="21"/>
      <c r="C31" s="30" t="s">
        <v>39</v>
      </c>
      <c r="D31" s="21">
        <v>80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 hidden="1" customHeight="1">
      <c r="A32" s="22"/>
      <c r="B32" s="21"/>
      <c r="C32" s="30" t="s">
        <v>125</v>
      </c>
      <c r="D32" s="21">
        <v>10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hidden="1" customHeight="1">
      <c r="A33" s="22"/>
      <c r="B33" s="21"/>
      <c r="C33" s="30" t="s">
        <v>129</v>
      </c>
      <c r="D33" s="21">
        <v>9.6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hidden="1" customHeight="1">
      <c r="A34" s="22"/>
      <c r="B34" s="21"/>
      <c r="C34" s="30" t="s">
        <v>53</v>
      </c>
      <c r="D34" s="21">
        <v>8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35</v>
      </c>
      <c r="D35" s="21">
        <v>2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121</v>
      </c>
      <c r="D36" s="21">
        <v>1.6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customHeight="1">
      <c r="A37" s="22" t="s">
        <v>95</v>
      </c>
      <c r="B37" s="21">
        <v>375</v>
      </c>
      <c r="C37" s="30" t="s">
        <v>253</v>
      </c>
      <c r="D37" s="21">
        <v>160</v>
      </c>
      <c r="E37" s="25">
        <v>16</v>
      </c>
      <c r="F37" s="25">
        <v>14.78</v>
      </c>
      <c r="G37" s="25">
        <v>26.76</v>
      </c>
      <c r="H37" s="25">
        <v>304</v>
      </c>
      <c r="I37" s="25">
        <v>0.06</v>
      </c>
      <c r="J37" s="25">
        <v>0.56000000000000005</v>
      </c>
      <c r="K37" s="25">
        <v>31.04</v>
      </c>
      <c r="L37" s="25">
        <v>0.72</v>
      </c>
      <c r="M37" s="25">
        <v>36.08</v>
      </c>
      <c r="N37" s="25">
        <v>143.19999999999999</v>
      </c>
      <c r="O37" s="25">
        <v>23.92</v>
      </c>
      <c r="P37" s="25">
        <v>0.71</v>
      </c>
    </row>
    <row r="38" spans="1:16" ht="15" hidden="1" customHeight="1">
      <c r="A38" s="22"/>
      <c r="B38" s="21"/>
      <c r="C38" s="30" t="s">
        <v>138</v>
      </c>
      <c r="D38" s="21">
        <v>72.8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hidden="1" customHeight="1">
      <c r="A39" s="22"/>
      <c r="B39" s="21"/>
      <c r="C39" s="30" t="s">
        <v>125</v>
      </c>
      <c r="D39" s="21">
        <v>20.8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hidden="1" customHeight="1">
      <c r="A40" s="22"/>
      <c r="B40" s="21"/>
      <c r="C40" s="30" t="s">
        <v>128</v>
      </c>
      <c r="D40" s="21">
        <v>11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hidden="1" customHeight="1">
      <c r="A41" s="22"/>
      <c r="B41" s="21"/>
      <c r="C41" s="30" t="s">
        <v>31</v>
      </c>
      <c r="D41" s="21">
        <v>8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hidden="1" customHeight="1">
      <c r="A42" s="22"/>
      <c r="B42" s="21"/>
      <c r="C42" s="30" t="s">
        <v>129</v>
      </c>
      <c r="D42" s="21">
        <v>8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hidden="1" customHeight="1">
      <c r="A43" s="22"/>
      <c r="B43" s="21"/>
      <c r="C43" s="30" t="s">
        <v>51</v>
      </c>
      <c r="D43" s="21">
        <v>6.4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hidden="1" customHeight="1">
      <c r="A44" s="22"/>
      <c r="B44" s="21"/>
      <c r="C44" s="30" t="s">
        <v>35</v>
      </c>
      <c r="D44" s="21">
        <v>1.6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hidden="1" customHeight="1">
      <c r="A45" s="22"/>
      <c r="B45" s="21"/>
      <c r="C45" s="30" t="s">
        <v>121</v>
      </c>
      <c r="D45" s="21">
        <v>0.8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 customHeight="1">
      <c r="A46" s="22"/>
      <c r="B46" s="21"/>
      <c r="C46" s="30" t="s">
        <v>229</v>
      </c>
      <c r="D46" s="21">
        <v>200</v>
      </c>
      <c r="E46" s="25">
        <v>0</v>
      </c>
      <c r="F46" s="25">
        <v>0</v>
      </c>
      <c r="G46" s="25">
        <v>11</v>
      </c>
      <c r="H46" s="25">
        <v>45</v>
      </c>
      <c r="I46" s="25">
        <v>0.12</v>
      </c>
      <c r="J46" s="25">
        <v>3.75</v>
      </c>
      <c r="K46" s="25">
        <v>29.85</v>
      </c>
      <c r="L46" s="25">
        <v>0.15</v>
      </c>
      <c r="M46" s="25">
        <v>38.25</v>
      </c>
      <c r="N46" s="25">
        <v>77.25</v>
      </c>
      <c r="O46" s="25">
        <v>24.6</v>
      </c>
      <c r="P46" s="25">
        <v>0.87</v>
      </c>
    </row>
    <row r="47" spans="1:16" ht="15" hidden="1" customHeight="1">
      <c r="A47" s="22"/>
      <c r="B47" s="21"/>
      <c r="C47" s="30" t="s">
        <v>39</v>
      </c>
      <c r="D47" s="21">
        <v>174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hidden="1" customHeight="1">
      <c r="A48" s="22"/>
      <c r="B48" s="21"/>
      <c r="C48" s="30" t="s">
        <v>31</v>
      </c>
      <c r="D48" s="21">
        <v>22.5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5" hidden="1" customHeight="1">
      <c r="A49" s="22"/>
      <c r="B49" s="21"/>
      <c r="C49" s="30" t="s">
        <v>11</v>
      </c>
      <c r="D49" s="21">
        <v>6.75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" hidden="1" customHeight="1">
      <c r="A50" s="22"/>
      <c r="B50" s="21"/>
      <c r="C50" s="30" t="s">
        <v>121</v>
      </c>
      <c r="D50" s="21">
        <v>0.6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5" customHeight="1">
      <c r="A51" s="31"/>
      <c r="B51" s="21"/>
      <c r="C51" s="28" t="s">
        <v>51</v>
      </c>
      <c r="D51" s="21">
        <v>20</v>
      </c>
      <c r="E51" s="25">
        <v>1.52</v>
      </c>
      <c r="F51" s="25">
        <v>0.16</v>
      </c>
      <c r="G51" s="25">
        <v>9.7200000000000006</v>
      </c>
      <c r="H51" s="25">
        <v>47.6</v>
      </c>
      <c r="I51" s="25">
        <v>0.02</v>
      </c>
      <c r="J51" s="25">
        <v>0</v>
      </c>
      <c r="K51" s="25">
        <v>0</v>
      </c>
      <c r="L51" s="25">
        <v>0</v>
      </c>
      <c r="M51" s="25">
        <v>4</v>
      </c>
      <c r="N51" s="25">
        <v>13</v>
      </c>
      <c r="O51" s="25">
        <v>2.8</v>
      </c>
      <c r="P51" s="25">
        <v>0.22</v>
      </c>
    </row>
    <row r="52" spans="1:16" ht="15" hidden="1" customHeight="1">
      <c r="A52" s="88"/>
      <c r="B52" s="88"/>
      <c r="C52" s="88" t="s">
        <v>50</v>
      </c>
      <c r="D52" s="89">
        <v>30</v>
      </c>
      <c r="E52" s="90">
        <v>2.0699999999999998</v>
      </c>
      <c r="F52" s="90">
        <v>0.36</v>
      </c>
      <c r="G52" s="90">
        <v>12.72</v>
      </c>
      <c r="H52" s="90">
        <v>64.2</v>
      </c>
      <c r="I52" s="91">
        <v>0.06</v>
      </c>
      <c r="J52" s="91">
        <v>0</v>
      </c>
      <c r="K52" s="91">
        <v>0</v>
      </c>
      <c r="L52" s="91">
        <v>0</v>
      </c>
      <c r="M52" s="91">
        <v>8.1</v>
      </c>
      <c r="N52" s="91">
        <v>36.9</v>
      </c>
      <c r="O52" s="91">
        <v>13.8</v>
      </c>
      <c r="P52" s="91">
        <v>1.05</v>
      </c>
    </row>
    <row r="53" spans="1:16" ht="15" hidden="1" customHeight="1">
      <c r="A53" s="22"/>
      <c r="B53" s="21"/>
      <c r="C53" s="30" t="s">
        <v>143</v>
      </c>
      <c r="D53" s="21">
        <v>16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5" hidden="1" customHeight="1">
      <c r="A54" s="22"/>
      <c r="B54" s="21"/>
      <c r="C54" s="30" t="s">
        <v>36</v>
      </c>
      <c r="D54" s="21">
        <v>10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5" customHeight="1">
      <c r="A55" s="31"/>
      <c r="B55" s="21"/>
      <c r="C55" s="28" t="s">
        <v>51</v>
      </c>
      <c r="D55" s="21">
        <v>20</v>
      </c>
      <c r="E55" s="25">
        <v>1.52</v>
      </c>
      <c r="F55" s="25">
        <v>0.16</v>
      </c>
      <c r="G55" s="25">
        <v>9.7200000000000006</v>
      </c>
      <c r="H55" s="25">
        <v>47.6</v>
      </c>
      <c r="I55" s="25">
        <v>0.02</v>
      </c>
      <c r="J55" s="25">
        <v>0</v>
      </c>
      <c r="K55" s="25">
        <v>0</v>
      </c>
      <c r="L55" s="25">
        <v>0</v>
      </c>
      <c r="M55" s="25">
        <v>4</v>
      </c>
      <c r="N55" s="25">
        <v>13</v>
      </c>
      <c r="O55" s="25">
        <v>2.8</v>
      </c>
      <c r="P55" s="25">
        <v>0.22</v>
      </c>
    </row>
    <row r="56" spans="1:16" ht="15" customHeight="1">
      <c r="A56" s="88"/>
      <c r="B56" s="88"/>
      <c r="C56" s="88"/>
      <c r="D56" s="89"/>
      <c r="E56" s="90">
        <v>0</v>
      </c>
      <c r="F56" s="90">
        <v>0</v>
      </c>
      <c r="G56" s="90">
        <v>0</v>
      </c>
      <c r="H56" s="90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</row>
    <row r="57" spans="1:16" ht="15" customHeight="1">
      <c r="A57" s="111" t="s">
        <v>178</v>
      </c>
      <c r="B57" s="111"/>
      <c r="C57" s="111"/>
      <c r="D57" s="26"/>
      <c r="E57" s="27">
        <f t="shared" ref="E57:P57" si="1">SUM(E25:E56)</f>
        <v>23.669999999999998</v>
      </c>
      <c r="F57" s="27">
        <f t="shared" si="1"/>
        <v>20.64</v>
      </c>
      <c r="G57" s="27">
        <f t="shared" si="1"/>
        <v>94.85</v>
      </c>
      <c r="H57" s="27">
        <f t="shared" si="1"/>
        <v>654.94000000000005</v>
      </c>
      <c r="I57" s="27">
        <f t="shared" si="1"/>
        <v>0.37400000000000005</v>
      </c>
      <c r="J57" s="27">
        <f t="shared" si="1"/>
        <v>13.47</v>
      </c>
      <c r="K57" s="27">
        <f t="shared" si="1"/>
        <v>74.37</v>
      </c>
      <c r="L57" s="27">
        <f t="shared" si="1"/>
        <v>4.1300000000000008</v>
      </c>
      <c r="M57" s="27">
        <f t="shared" si="1"/>
        <v>168.80999999999997</v>
      </c>
      <c r="N57" s="27">
        <f t="shared" si="1"/>
        <v>381.10999999999996</v>
      </c>
      <c r="O57" s="27">
        <f t="shared" si="1"/>
        <v>99.86</v>
      </c>
      <c r="P57" s="27">
        <f t="shared" si="1"/>
        <v>4.7</v>
      </c>
    </row>
    <row r="58" spans="1:16" ht="15" customHeight="1">
      <c r="A58" s="105" t="s">
        <v>173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7"/>
    </row>
    <row r="59" spans="1:16" ht="15" customHeight="1">
      <c r="A59" s="22" t="s">
        <v>95</v>
      </c>
      <c r="B59" s="14">
        <v>543</v>
      </c>
      <c r="C59" s="83" t="s">
        <v>212</v>
      </c>
      <c r="D59" s="84">
        <v>60</v>
      </c>
      <c r="E59" s="76">
        <v>4.3</v>
      </c>
      <c r="F59" s="76">
        <v>8</v>
      </c>
      <c r="G59" s="76">
        <v>28.8</v>
      </c>
      <c r="H59" s="76">
        <v>205</v>
      </c>
      <c r="I59" s="76">
        <v>0.05</v>
      </c>
      <c r="J59" s="76">
        <v>0</v>
      </c>
      <c r="K59" s="76">
        <v>39.5</v>
      </c>
      <c r="L59" s="76">
        <v>0.7</v>
      </c>
      <c r="M59" s="76">
        <v>9.8000000000000007</v>
      </c>
      <c r="N59" s="76">
        <v>31.9</v>
      </c>
      <c r="O59" s="76">
        <v>6</v>
      </c>
      <c r="P59" s="76">
        <v>0.45</v>
      </c>
    </row>
    <row r="60" spans="1:16" ht="15" customHeight="1">
      <c r="A60" s="22" t="s">
        <v>95</v>
      </c>
      <c r="B60" s="21">
        <v>482</v>
      </c>
      <c r="C60" s="30" t="s">
        <v>207</v>
      </c>
      <c r="D60" s="21">
        <v>200</v>
      </c>
      <c r="E60" s="25">
        <v>1</v>
      </c>
      <c r="F60" s="25">
        <v>0.06</v>
      </c>
      <c r="G60" s="25">
        <v>29.8</v>
      </c>
      <c r="H60" s="25">
        <v>124</v>
      </c>
      <c r="I60" s="25">
        <v>0.02</v>
      </c>
      <c r="J60" s="25">
        <v>0.4</v>
      </c>
      <c r="K60" s="25">
        <v>0</v>
      </c>
      <c r="L60" s="25">
        <v>1.2</v>
      </c>
      <c r="M60" s="25">
        <v>35</v>
      </c>
      <c r="N60" s="25">
        <v>33.6</v>
      </c>
      <c r="O60" s="25">
        <v>20</v>
      </c>
      <c r="P60" s="25">
        <v>0.66</v>
      </c>
    </row>
    <row r="61" spans="1:16" ht="15" customHeight="1">
      <c r="A61" s="108" t="s">
        <v>177</v>
      </c>
      <c r="B61" s="109"/>
      <c r="C61" s="110"/>
      <c r="D61" s="26"/>
      <c r="E61" s="27">
        <f>SUM(E59:E60)</f>
        <v>5.3</v>
      </c>
      <c r="F61" s="27">
        <f t="shared" ref="F61:P61" si="2">SUM(F59:F60)</f>
        <v>8.06</v>
      </c>
      <c r="G61" s="27">
        <f t="shared" si="2"/>
        <v>58.6</v>
      </c>
      <c r="H61" s="27">
        <f t="shared" si="2"/>
        <v>329</v>
      </c>
      <c r="I61" s="27">
        <f t="shared" si="2"/>
        <v>7.0000000000000007E-2</v>
      </c>
      <c r="J61" s="27">
        <f t="shared" si="2"/>
        <v>0.4</v>
      </c>
      <c r="K61" s="27">
        <f t="shared" si="2"/>
        <v>39.5</v>
      </c>
      <c r="L61" s="27">
        <f t="shared" si="2"/>
        <v>1.9</v>
      </c>
      <c r="M61" s="27">
        <f t="shared" si="2"/>
        <v>44.8</v>
      </c>
      <c r="N61" s="27">
        <f t="shared" si="2"/>
        <v>65.5</v>
      </c>
      <c r="O61" s="27">
        <f t="shared" si="2"/>
        <v>26</v>
      </c>
      <c r="P61" s="27">
        <f t="shared" si="2"/>
        <v>1.1100000000000001</v>
      </c>
    </row>
    <row r="62" spans="1:16" ht="15" customHeight="1">
      <c r="A62" s="111" t="s">
        <v>179</v>
      </c>
      <c r="B62" s="111"/>
      <c r="C62" s="111"/>
      <c r="D62" s="26"/>
      <c r="E62" s="27">
        <f t="shared" ref="E62:P62" si="3">E23+E57</f>
        <v>38.86</v>
      </c>
      <c r="F62" s="27">
        <f t="shared" si="3"/>
        <v>40.299999999999997</v>
      </c>
      <c r="G62" s="27">
        <f t="shared" si="3"/>
        <v>155.97</v>
      </c>
      <c r="H62" s="27">
        <f t="shared" si="3"/>
        <v>1132.01</v>
      </c>
      <c r="I62" s="27">
        <f t="shared" si="3"/>
        <v>0.65200000000000002</v>
      </c>
      <c r="J62" s="27">
        <f t="shared" si="3"/>
        <v>63.91</v>
      </c>
      <c r="K62" s="27">
        <f t="shared" si="3"/>
        <v>116.48</v>
      </c>
      <c r="L62" s="27">
        <f t="shared" si="3"/>
        <v>4.870000000000001</v>
      </c>
      <c r="M62" s="27">
        <f t="shared" si="3"/>
        <v>485.21000000000004</v>
      </c>
      <c r="N62" s="27">
        <f t="shared" si="3"/>
        <v>684.74999999999989</v>
      </c>
      <c r="O62" s="27">
        <f t="shared" si="3"/>
        <v>176.24</v>
      </c>
      <c r="P62" s="27">
        <f t="shared" si="3"/>
        <v>7.95</v>
      </c>
    </row>
    <row r="63" spans="1:16">
      <c r="C63" s="52"/>
      <c r="D63" s="18"/>
      <c r="E63" s="18"/>
      <c r="F63" s="18"/>
      <c r="G63" s="18"/>
      <c r="H63" s="19"/>
      <c r="I63" s="19"/>
      <c r="J63" s="19"/>
      <c r="K63" s="19"/>
      <c r="L63" s="19"/>
      <c r="M63" s="19"/>
      <c r="N63" s="19"/>
      <c r="O63" s="19"/>
      <c r="P63" s="18"/>
    </row>
  </sheetData>
  <mergeCells count="19">
    <mergeCell ref="F4:P4"/>
    <mergeCell ref="E6:G6"/>
    <mergeCell ref="H6:H8"/>
    <mergeCell ref="I6:L7"/>
    <mergeCell ref="M6:P7"/>
    <mergeCell ref="E7:E8"/>
    <mergeCell ref="G7:G8"/>
    <mergeCell ref="F7:F8"/>
    <mergeCell ref="D6:D8"/>
    <mergeCell ref="A24:P24"/>
    <mergeCell ref="A23:C23"/>
    <mergeCell ref="A57:C57"/>
    <mergeCell ref="A62:C62"/>
    <mergeCell ref="A9:P9"/>
    <mergeCell ref="A6:A8"/>
    <mergeCell ref="B6:B8"/>
    <mergeCell ref="C6:C8"/>
    <mergeCell ref="A58:P58"/>
    <mergeCell ref="A61:C61"/>
  </mergeCells>
  <pageMargins left="0.7" right="0.7" top="0.75" bottom="0.75" header="0.3" footer="0.3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="80" zoomScaleNormal="80" zoomScaleSheetLayoutView="80" workbookViewId="0">
      <selection activeCell="O27" sqref="O27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91</v>
      </c>
    </row>
    <row r="2" spans="1:16">
      <c r="A2" s="47" t="s">
        <v>90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27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46</v>
      </c>
      <c r="C10" s="93" t="s">
        <v>196</v>
      </c>
      <c r="D10" s="43">
        <v>60</v>
      </c>
      <c r="E10" s="16">
        <v>5.88</v>
      </c>
      <c r="F10" s="16">
        <v>8.82</v>
      </c>
      <c r="G10" s="16">
        <v>1.08</v>
      </c>
      <c r="H10" s="16">
        <v>106.8</v>
      </c>
      <c r="I10" s="16">
        <v>0.04</v>
      </c>
      <c r="J10" s="16">
        <v>0.9</v>
      </c>
      <c r="K10" s="16">
        <v>112.86</v>
      </c>
      <c r="L10" s="16">
        <v>2.94</v>
      </c>
      <c r="M10" s="16">
        <v>28.2</v>
      </c>
      <c r="N10" s="16">
        <v>92.16</v>
      </c>
      <c r="O10" s="16">
        <v>6.72</v>
      </c>
      <c r="P10" s="16">
        <v>1.21</v>
      </c>
    </row>
    <row r="11" spans="1:16" ht="15" customHeight="1">
      <c r="A11" s="22" t="s">
        <v>95</v>
      </c>
      <c r="B11" s="22">
        <v>220</v>
      </c>
      <c r="C11" s="28" t="s">
        <v>223</v>
      </c>
      <c r="D11" s="20">
        <v>150</v>
      </c>
      <c r="E11" s="23">
        <v>5.66</v>
      </c>
      <c r="F11" s="23">
        <v>5.21</v>
      </c>
      <c r="G11" s="23">
        <v>25.05</v>
      </c>
      <c r="H11" s="23">
        <v>169.8</v>
      </c>
      <c r="I11" s="24">
        <v>0.09</v>
      </c>
      <c r="J11" s="24">
        <v>1.08</v>
      </c>
      <c r="K11" s="24">
        <v>30.75</v>
      </c>
      <c r="L11" s="24">
        <v>0.54</v>
      </c>
      <c r="M11" s="24">
        <v>127.67</v>
      </c>
      <c r="N11" s="24">
        <v>186.96</v>
      </c>
      <c r="O11" s="24">
        <v>27.92</v>
      </c>
      <c r="P11" s="24">
        <v>0.7</v>
      </c>
    </row>
    <row r="12" spans="1:16" ht="15" hidden="1" customHeight="1">
      <c r="A12" s="22"/>
      <c r="B12" s="22"/>
      <c r="C12" s="28" t="s">
        <v>31</v>
      </c>
      <c r="D12" s="20">
        <v>82.5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171</v>
      </c>
      <c r="D13" s="20">
        <v>33.299999999999997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3.75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121</v>
      </c>
      <c r="D15" s="20">
        <v>0.75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customHeight="1">
      <c r="A16" s="22" t="s">
        <v>95</v>
      </c>
      <c r="B16" s="22">
        <v>464</v>
      </c>
      <c r="C16" s="28" t="s">
        <v>100</v>
      </c>
      <c r="D16" s="20">
        <v>200</v>
      </c>
      <c r="E16" s="23">
        <v>1.4</v>
      </c>
      <c r="F16" s="23">
        <v>1.2</v>
      </c>
      <c r="G16" s="23">
        <v>11.4</v>
      </c>
      <c r="H16" s="23">
        <v>63</v>
      </c>
      <c r="I16" s="24">
        <v>0.02</v>
      </c>
      <c r="J16" s="24">
        <v>0.3</v>
      </c>
      <c r="K16" s="24">
        <v>9.5</v>
      </c>
      <c r="L16" s="24">
        <v>0</v>
      </c>
      <c r="M16" s="24">
        <v>54.3</v>
      </c>
      <c r="N16" s="24">
        <v>38.299999999999997</v>
      </c>
      <c r="O16" s="24">
        <v>6.3</v>
      </c>
      <c r="P16" s="24">
        <v>7.0000000000000007E-2</v>
      </c>
    </row>
    <row r="17" spans="1:16" ht="15" hidden="1" customHeight="1">
      <c r="A17" s="22"/>
      <c r="B17" s="22"/>
      <c r="C17" s="28" t="s">
        <v>31</v>
      </c>
      <c r="D17" s="20">
        <v>50</v>
      </c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</row>
    <row r="18" spans="1:16" ht="15" hidden="1" customHeight="1">
      <c r="A18" s="22"/>
      <c r="B18" s="22"/>
      <c r="C18" s="28" t="s">
        <v>36</v>
      </c>
      <c r="D18" s="20">
        <v>10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 t="s">
        <v>100</v>
      </c>
      <c r="D19" s="20">
        <v>2.4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customHeight="1">
      <c r="A20" s="22"/>
      <c r="B20" s="22"/>
      <c r="C20" s="28" t="s">
        <v>51</v>
      </c>
      <c r="D20" s="20">
        <v>30</v>
      </c>
      <c r="E20" s="23">
        <v>2.2799999999999998</v>
      </c>
      <c r="F20" s="23">
        <v>0.27</v>
      </c>
      <c r="G20" s="23">
        <v>14.91</v>
      </c>
      <c r="H20" s="23">
        <v>67.8</v>
      </c>
      <c r="I20" s="24">
        <v>4.8000000000000001E-2</v>
      </c>
      <c r="J20" s="24">
        <v>0</v>
      </c>
      <c r="K20" s="24">
        <v>0</v>
      </c>
      <c r="L20" s="24">
        <v>0.39</v>
      </c>
      <c r="M20" s="24">
        <v>7.8</v>
      </c>
      <c r="N20" s="24">
        <v>24.9</v>
      </c>
      <c r="O20" s="24">
        <v>10.5</v>
      </c>
      <c r="P20" s="24">
        <v>0.48</v>
      </c>
    </row>
    <row r="21" spans="1:16" ht="15" customHeight="1">
      <c r="A21" s="22"/>
      <c r="B21" s="22"/>
      <c r="C21" s="28" t="s">
        <v>113</v>
      </c>
      <c r="D21" s="20">
        <v>100</v>
      </c>
      <c r="E21" s="23">
        <v>1.5</v>
      </c>
      <c r="F21" s="23">
        <v>0.5</v>
      </c>
      <c r="G21" s="23">
        <v>21</v>
      </c>
      <c r="H21" s="23">
        <v>96</v>
      </c>
      <c r="I21" s="24">
        <v>0</v>
      </c>
      <c r="J21" s="24">
        <v>10</v>
      </c>
      <c r="K21" s="24">
        <v>20</v>
      </c>
      <c r="L21" s="24">
        <v>0</v>
      </c>
      <c r="M21" s="24">
        <v>8</v>
      </c>
      <c r="N21" s="24">
        <v>0</v>
      </c>
      <c r="O21" s="24">
        <v>42</v>
      </c>
      <c r="P21" s="24">
        <v>0.63</v>
      </c>
    </row>
    <row r="22" spans="1:16" ht="15" customHeight="1">
      <c r="A22" s="113" t="s">
        <v>180</v>
      </c>
      <c r="B22" s="113"/>
      <c r="C22" s="113"/>
      <c r="D22" s="37"/>
      <c r="E22" s="29">
        <f t="shared" ref="E22:P22" si="0">SUM(E10:E21)</f>
        <v>16.72</v>
      </c>
      <c r="F22" s="29">
        <f t="shared" si="0"/>
        <v>16</v>
      </c>
      <c r="G22" s="29">
        <f t="shared" si="0"/>
        <v>73.44</v>
      </c>
      <c r="H22" s="29">
        <f t="shared" si="0"/>
        <v>503.40000000000003</v>
      </c>
      <c r="I22" s="29">
        <f t="shared" si="0"/>
        <v>0.19800000000000001</v>
      </c>
      <c r="J22" s="29">
        <f t="shared" si="0"/>
        <v>12.28</v>
      </c>
      <c r="K22" s="29">
        <f t="shared" si="0"/>
        <v>173.11</v>
      </c>
      <c r="L22" s="29">
        <f t="shared" si="0"/>
        <v>3.87</v>
      </c>
      <c r="M22" s="29">
        <f t="shared" si="0"/>
        <v>225.97000000000003</v>
      </c>
      <c r="N22" s="29">
        <f t="shared" si="0"/>
        <v>342.32</v>
      </c>
      <c r="O22" s="29">
        <f t="shared" si="0"/>
        <v>93.44</v>
      </c>
      <c r="P22" s="29">
        <f t="shared" si="0"/>
        <v>3.09</v>
      </c>
    </row>
  </sheetData>
  <mergeCells count="14">
    <mergeCell ref="A22:C22"/>
    <mergeCell ref="A9:P9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6"/>
  <sheetViews>
    <sheetView zoomScale="90" zoomScaleNormal="90" workbookViewId="0">
      <selection activeCell="G54" sqref="G54"/>
    </sheetView>
  </sheetViews>
  <sheetFormatPr defaultColWidth="16.85546875" defaultRowHeight="15"/>
  <cols>
    <col min="1" max="1" width="12" style="73" customWidth="1"/>
    <col min="2" max="4" width="16.7109375" style="70" customWidth="1"/>
    <col min="5" max="5" width="17.42578125" style="70" customWidth="1"/>
    <col min="6" max="13" width="10.7109375" style="70" customWidth="1"/>
    <col min="14" max="16384" width="16.85546875" style="70"/>
  </cols>
  <sheetData>
    <row r="1" spans="1:13" s="79" customFormat="1" ht="14.25">
      <c r="A1" s="128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79" customFormat="1" ht="14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>
      <c r="A3" s="127" t="s">
        <v>182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>
      <c r="A4" s="124" t="s">
        <v>64</v>
      </c>
      <c r="B4" s="125" t="s">
        <v>65</v>
      </c>
      <c r="C4" s="125"/>
      <c r="D4" s="125"/>
      <c r="E4" s="126" t="s">
        <v>2</v>
      </c>
      <c r="F4" s="124" t="s">
        <v>3</v>
      </c>
      <c r="G4" s="124"/>
      <c r="H4" s="124"/>
      <c r="I4" s="124"/>
      <c r="J4" s="124" t="s">
        <v>4</v>
      </c>
      <c r="K4" s="124"/>
      <c r="L4" s="124"/>
      <c r="M4" s="124"/>
    </row>
    <row r="5" spans="1:13">
      <c r="A5" s="124"/>
      <c r="B5" s="75" t="s">
        <v>66</v>
      </c>
      <c r="C5" s="75" t="s">
        <v>67</v>
      </c>
      <c r="D5" s="75" t="s">
        <v>68</v>
      </c>
      <c r="E5" s="126"/>
      <c r="F5" s="74" t="s">
        <v>69</v>
      </c>
      <c r="G5" s="74" t="s">
        <v>70</v>
      </c>
      <c r="H5" s="74" t="s">
        <v>71</v>
      </c>
      <c r="I5" s="74" t="s">
        <v>72</v>
      </c>
      <c r="J5" s="74" t="s">
        <v>8</v>
      </c>
      <c r="K5" s="74" t="s">
        <v>73</v>
      </c>
      <c r="L5" s="74" t="s">
        <v>15</v>
      </c>
      <c r="M5" s="74" t="s">
        <v>9</v>
      </c>
    </row>
    <row r="6" spans="1:13">
      <c r="A6" s="74" t="s">
        <v>10</v>
      </c>
      <c r="B6" s="34">
        <f>'1 день'!E23</f>
        <v>9.85</v>
      </c>
      <c r="C6" s="34">
        <f>'1 день'!F23</f>
        <v>10.329999999999998</v>
      </c>
      <c r="D6" s="34">
        <f>'1 день'!G23</f>
        <v>62.76</v>
      </c>
      <c r="E6" s="34">
        <f>'1 день'!H23</f>
        <v>383.5</v>
      </c>
      <c r="F6" s="34">
        <f>'1 день'!I23</f>
        <v>0.17800000000000002</v>
      </c>
      <c r="G6" s="34">
        <f>'1 день'!J23</f>
        <v>63.8</v>
      </c>
      <c r="H6" s="34">
        <f>'1 день'!K23</f>
        <v>30.15</v>
      </c>
      <c r="I6" s="34">
        <f>'1 день'!L23</f>
        <v>3.06</v>
      </c>
      <c r="J6" s="34">
        <f>'1 день'!M23</f>
        <v>163.5</v>
      </c>
      <c r="K6" s="34">
        <f>'1 день'!N23</f>
        <v>170.67000000000002</v>
      </c>
      <c r="L6" s="34">
        <f>'1 день'!O23</f>
        <v>59.38</v>
      </c>
      <c r="M6" s="34">
        <f>'1 день'!P23</f>
        <v>2.7399999999999998</v>
      </c>
    </row>
    <row r="7" spans="1:13">
      <c r="A7" s="74" t="s">
        <v>16</v>
      </c>
      <c r="B7" s="35">
        <f>'2 день'!E23</f>
        <v>11.78</v>
      </c>
      <c r="C7" s="35">
        <f>'2 день'!F23</f>
        <v>12.4</v>
      </c>
      <c r="D7" s="35">
        <f>'2 день'!G23</f>
        <v>73.13</v>
      </c>
      <c r="E7" s="35">
        <f>'2 день'!H23</f>
        <v>448.3</v>
      </c>
      <c r="F7" s="35">
        <f>'2 день'!I23</f>
        <v>0.17799999999999999</v>
      </c>
      <c r="G7" s="35">
        <f>'2 день'!J23</f>
        <v>43.06</v>
      </c>
      <c r="H7" s="35">
        <f>'2 день'!K23</f>
        <v>74.599999999999994</v>
      </c>
      <c r="I7" s="35">
        <f>'2 день'!L23</f>
        <v>2.44</v>
      </c>
      <c r="J7" s="35">
        <f>'2 день'!M23</f>
        <v>297.42</v>
      </c>
      <c r="K7" s="35">
        <f>'2 день'!N23</f>
        <v>270.47999999999996</v>
      </c>
      <c r="L7" s="35">
        <f>'2 день'!O23</f>
        <v>107.7</v>
      </c>
      <c r="M7" s="35">
        <f>'2 день'!P23</f>
        <v>2.42</v>
      </c>
    </row>
    <row r="8" spans="1:13">
      <c r="A8" s="74" t="s">
        <v>17</v>
      </c>
      <c r="B8" s="34">
        <f>'3 день'!E23</f>
        <v>10.119999999999999</v>
      </c>
      <c r="C8" s="34">
        <f>'3 день'!F23</f>
        <v>9.7099999999999991</v>
      </c>
      <c r="D8" s="34">
        <f>'3 день'!G23</f>
        <v>74.36</v>
      </c>
      <c r="E8" s="34">
        <f>'3 день'!H23</f>
        <v>423.75</v>
      </c>
      <c r="F8" s="34">
        <f>'3 день'!I23</f>
        <v>55.068000000000005</v>
      </c>
      <c r="G8" s="34">
        <f>'3 день'!J23</f>
        <v>27.96</v>
      </c>
      <c r="H8" s="34">
        <f>'3 день'!K23</f>
        <v>21.4</v>
      </c>
      <c r="I8" s="34">
        <f>'3 день'!L23</f>
        <v>1.9500000000000002</v>
      </c>
      <c r="J8" s="34">
        <f>'3 день'!M23</f>
        <v>203.68</v>
      </c>
      <c r="K8" s="34">
        <f>'3 день'!N23</f>
        <v>188.76000000000002</v>
      </c>
      <c r="L8" s="34">
        <f>'3 день'!O23</f>
        <v>87.240000000000009</v>
      </c>
      <c r="M8" s="34">
        <f>'3 день'!P23</f>
        <v>2.8899999999999997</v>
      </c>
    </row>
    <row r="9" spans="1:13">
      <c r="A9" s="74" t="s">
        <v>19</v>
      </c>
      <c r="B9" s="34">
        <f>'4 день'!E28</f>
        <v>36.840000000000003</v>
      </c>
      <c r="C9" s="34">
        <f>'4 день'!F28</f>
        <v>15.129999999999997</v>
      </c>
      <c r="D9" s="34">
        <f>'4 день'!G28</f>
        <v>69.849999999999994</v>
      </c>
      <c r="E9" s="34">
        <f>'4 день'!H28</f>
        <v>460.2</v>
      </c>
      <c r="F9" s="34">
        <f>'4 день'!I28</f>
        <v>0.23800000000000002</v>
      </c>
      <c r="G9" s="34">
        <f>'4 день'!J28</f>
        <v>62.9</v>
      </c>
      <c r="H9" s="34">
        <f>'4 день'!K28</f>
        <v>72.900000000000006</v>
      </c>
      <c r="I9" s="34">
        <f>'4 день'!L28</f>
        <v>2.35</v>
      </c>
      <c r="J9" s="34">
        <f>'4 день'!M28</f>
        <v>394.3</v>
      </c>
      <c r="K9" s="34">
        <f>'4 день'!N28</f>
        <v>464.09999999999997</v>
      </c>
      <c r="L9" s="34">
        <f>'4 день'!O28</f>
        <v>81.3</v>
      </c>
      <c r="M9" s="34">
        <f>'4 день'!P28</f>
        <v>3.05</v>
      </c>
    </row>
    <row r="10" spans="1:13">
      <c r="A10" s="74" t="s">
        <v>20</v>
      </c>
      <c r="B10" s="34">
        <f>'5 день'!E23</f>
        <v>9.0299999999999994</v>
      </c>
      <c r="C10" s="34">
        <f>'5 день'!F23</f>
        <v>10.74</v>
      </c>
      <c r="D10" s="34">
        <f>'5 день'!G23</f>
        <v>60.759999999999991</v>
      </c>
      <c r="E10" s="34">
        <f>'5 день'!H23</f>
        <v>374.45</v>
      </c>
      <c r="F10" s="34">
        <f>'5 день'!I23</f>
        <v>0.22800000000000001</v>
      </c>
      <c r="G10" s="34">
        <f>'5 день'!J23</f>
        <v>14.79</v>
      </c>
      <c r="H10" s="34">
        <f>'5 день'!K23</f>
        <v>37.25</v>
      </c>
      <c r="I10" s="34">
        <f>'5 день'!L23</f>
        <v>2.5000000000000004</v>
      </c>
      <c r="J10" s="34">
        <f>'5 день'!M23</f>
        <v>189.60999999999999</v>
      </c>
      <c r="K10" s="34">
        <f>'5 день'!N23</f>
        <v>206.26000000000002</v>
      </c>
      <c r="L10" s="34">
        <f>'5 день'!O23</f>
        <v>68.03</v>
      </c>
      <c r="M10" s="34">
        <f>'5 день'!P23</f>
        <v>4.0599999999999996</v>
      </c>
    </row>
    <row r="11" spans="1:13">
      <c r="A11" s="74" t="s">
        <v>21</v>
      </c>
      <c r="B11" s="35">
        <f>'6 день'!E23</f>
        <v>13.66</v>
      </c>
      <c r="C11" s="35">
        <f>'6 день'!F23</f>
        <v>9.18</v>
      </c>
      <c r="D11" s="35">
        <f>'6 день'!G23</f>
        <v>67.81</v>
      </c>
      <c r="E11" s="35">
        <f>'6 день'!H23</f>
        <v>404.95</v>
      </c>
      <c r="F11" s="35">
        <f>'6 день'!I23</f>
        <v>0.16800000000000001</v>
      </c>
      <c r="G11" s="35">
        <f>'6 день'!J23</f>
        <v>16</v>
      </c>
      <c r="H11" s="35">
        <f>'6 день'!K23</f>
        <v>260.54000000000002</v>
      </c>
      <c r="I11" s="35">
        <f>'6 день'!L23</f>
        <v>2.96</v>
      </c>
      <c r="J11" s="35">
        <f>'6 день'!M23</f>
        <v>162.13000000000002</v>
      </c>
      <c r="K11" s="35">
        <f>'6 день'!N23</f>
        <v>286.53999999999996</v>
      </c>
      <c r="L11" s="35">
        <f>'6 день'!O23</f>
        <v>55.33</v>
      </c>
      <c r="M11" s="35">
        <f>'6 день'!P23</f>
        <v>5.68</v>
      </c>
    </row>
    <row r="12" spans="1:13">
      <c r="A12" s="74" t="s">
        <v>23</v>
      </c>
      <c r="B12" s="35">
        <f>'8 день,'!E23</f>
        <v>11.78</v>
      </c>
      <c r="C12" s="35">
        <f>'8 день,'!F23</f>
        <v>12.4</v>
      </c>
      <c r="D12" s="35">
        <f>'8 день,'!G23</f>
        <v>73.13</v>
      </c>
      <c r="E12" s="35">
        <f>'8 день,'!H23</f>
        <v>448.3</v>
      </c>
      <c r="F12" s="35">
        <f>'8 день,'!I23</f>
        <v>0.17799999999999999</v>
      </c>
      <c r="G12" s="35">
        <f>'8 день,'!J23</f>
        <v>43.06</v>
      </c>
      <c r="H12" s="35">
        <f>'8 день,'!K23</f>
        <v>74.599999999999994</v>
      </c>
      <c r="I12" s="35">
        <f>'8 день,'!L23</f>
        <v>2.44</v>
      </c>
      <c r="J12" s="35">
        <f>'8 день,'!M23</f>
        <v>297.42</v>
      </c>
      <c r="K12" s="35">
        <f>'8 день,'!N23</f>
        <v>270.47999999999996</v>
      </c>
      <c r="L12" s="35">
        <f>'8 день,'!O23</f>
        <v>107.7</v>
      </c>
      <c r="M12" s="35">
        <f>'8 день,'!P23</f>
        <v>2.42</v>
      </c>
    </row>
    <row r="13" spans="1:13">
      <c r="A13" s="74" t="s">
        <v>24</v>
      </c>
      <c r="B13" s="35">
        <f>'7 день'!E23</f>
        <v>18.78</v>
      </c>
      <c r="C13" s="35">
        <f>'7 день'!F23</f>
        <v>19.95</v>
      </c>
      <c r="D13" s="35">
        <f>'7 день'!G23</f>
        <v>81.849999999999994</v>
      </c>
      <c r="E13" s="35">
        <f>'7 день'!H23</f>
        <v>559.41999999999996</v>
      </c>
      <c r="F13" s="35">
        <f>'7 день'!I23</f>
        <v>0.16800000000000001</v>
      </c>
      <c r="G13" s="35">
        <f>'7 день'!J23</f>
        <v>16.5</v>
      </c>
      <c r="H13" s="35">
        <f>'7 день'!K23</f>
        <v>32.1</v>
      </c>
      <c r="I13" s="34">
        <f>'7 день'!L23</f>
        <v>0.73</v>
      </c>
      <c r="J13" s="35">
        <f>'7 день'!M23</f>
        <v>159.22999999999999</v>
      </c>
      <c r="K13" s="35">
        <f>'7 день'!N23</f>
        <v>178.63</v>
      </c>
      <c r="L13" s="35">
        <f>'7 день'!O23</f>
        <v>58.07</v>
      </c>
      <c r="M13" s="35">
        <f>'7 день'!P23</f>
        <v>4.09</v>
      </c>
    </row>
    <row r="14" spans="1:13">
      <c r="A14" s="74" t="s">
        <v>25</v>
      </c>
      <c r="B14" s="35">
        <f>'10 день'!E25</f>
        <v>9.94</v>
      </c>
      <c r="C14" s="35">
        <f>'10 день'!F25</f>
        <v>9.6199999999999992</v>
      </c>
      <c r="D14" s="35">
        <f>'10 день'!G25</f>
        <v>59.360000000000007</v>
      </c>
      <c r="E14" s="35">
        <f>'10 день'!H25</f>
        <v>363.55</v>
      </c>
      <c r="F14" s="35">
        <f>'10 день'!I25</f>
        <v>0.25800000000000001</v>
      </c>
      <c r="G14" s="35">
        <f>'10 день'!J25</f>
        <v>63.75</v>
      </c>
      <c r="H14" s="35">
        <f>'10 день'!K25</f>
        <v>0.06</v>
      </c>
      <c r="I14" s="35">
        <f>'10 день'!L25</f>
        <v>2.25</v>
      </c>
      <c r="J14" s="35">
        <f>'10 день'!M25</f>
        <v>175.35000000000002</v>
      </c>
      <c r="K14" s="35">
        <f>'10 день'!N25</f>
        <v>310.65999999999997</v>
      </c>
      <c r="L14" s="35">
        <f>'10 день'!O25</f>
        <v>81.28</v>
      </c>
      <c r="M14" s="35">
        <f>'10 день'!P25</f>
        <v>3.7499999999999996</v>
      </c>
    </row>
    <row r="15" spans="1:13">
      <c r="A15" s="74" t="s">
        <v>26</v>
      </c>
      <c r="B15" s="35">
        <f>'9 день,'!E24</f>
        <v>18.399999999999999</v>
      </c>
      <c r="C15" s="35">
        <f>'9 день,'!F24</f>
        <v>18.740000000000002</v>
      </c>
      <c r="D15" s="35">
        <f>'9 день,'!G24</f>
        <v>73.58</v>
      </c>
      <c r="E15" s="35">
        <f>'9 день,'!H24</f>
        <v>526.29999999999995</v>
      </c>
      <c r="F15" s="35">
        <f>'9 день,'!I24</f>
        <v>0.188</v>
      </c>
      <c r="G15" s="35">
        <f>'9 день,'!J24</f>
        <v>15.99</v>
      </c>
      <c r="H15" s="35">
        <f>'9 день,'!K24</f>
        <v>48.55</v>
      </c>
      <c r="I15" s="34">
        <f>'9 день,'!L24</f>
        <v>3.21</v>
      </c>
      <c r="J15" s="35">
        <f>'9 день,'!M24</f>
        <v>256.64999999999998</v>
      </c>
      <c r="K15" s="35">
        <f>'9 день,'!N24</f>
        <v>250.32000000000002</v>
      </c>
      <c r="L15" s="35">
        <f>'9 день,'!O24</f>
        <v>75.599999999999994</v>
      </c>
      <c r="M15" s="35">
        <f>'9 день,'!P24</f>
        <v>4.5199999999999996</v>
      </c>
    </row>
    <row r="16" spans="1:13">
      <c r="A16" s="74" t="s">
        <v>74</v>
      </c>
      <c r="B16" s="35">
        <f>'11 день'!E23</f>
        <v>15.19</v>
      </c>
      <c r="C16" s="35">
        <f>'11 день'!F23</f>
        <v>19.66</v>
      </c>
      <c r="D16" s="35">
        <f>'11 день'!G23</f>
        <v>61.12</v>
      </c>
      <c r="E16" s="34">
        <f>'11 день'!H23</f>
        <v>477.07</v>
      </c>
      <c r="F16" s="35">
        <f>'11 день'!I23</f>
        <v>0.27799999999999997</v>
      </c>
      <c r="G16" s="35">
        <f>'11 день'!J23</f>
        <v>50.44</v>
      </c>
      <c r="H16" s="35">
        <f>'11 день'!K23</f>
        <v>42.11</v>
      </c>
      <c r="I16" s="35">
        <f>'11 день'!L23</f>
        <v>0.74</v>
      </c>
      <c r="J16" s="35">
        <f>'11 день'!M23</f>
        <v>316.40000000000003</v>
      </c>
      <c r="K16" s="35">
        <f>'11 день'!N23</f>
        <v>303.63999999999993</v>
      </c>
      <c r="L16" s="35">
        <f>'11 день'!O23</f>
        <v>76.38</v>
      </c>
      <c r="M16" s="35">
        <f>'11 день'!P23</f>
        <v>3.25</v>
      </c>
    </row>
    <row r="17" spans="1:13">
      <c r="A17" s="74" t="s">
        <v>75</v>
      </c>
      <c r="B17" s="35">
        <f>'12 день'!E22</f>
        <v>16.72</v>
      </c>
      <c r="C17" s="35">
        <f>'12 день'!F22</f>
        <v>16</v>
      </c>
      <c r="D17" s="35">
        <f>'12 день'!G22</f>
        <v>73.44</v>
      </c>
      <c r="E17" s="35">
        <f>'12 день'!H22</f>
        <v>503.40000000000003</v>
      </c>
      <c r="F17" s="35">
        <f>'12 день'!I22</f>
        <v>0.19800000000000001</v>
      </c>
      <c r="G17" s="35">
        <f>'12 день'!J22</f>
        <v>12.28</v>
      </c>
      <c r="H17" s="35">
        <f>'12 день'!K22</f>
        <v>173.11</v>
      </c>
      <c r="I17" s="34">
        <f>'12 день'!L22</f>
        <v>3.87</v>
      </c>
      <c r="J17" s="35">
        <f>'12 день'!M22</f>
        <v>225.97000000000003</v>
      </c>
      <c r="K17" s="35">
        <f>'12 день'!N22</f>
        <v>342.32</v>
      </c>
      <c r="L17" s="35">
        <f>'12 день'!O22</f>
        <v>93.44</v>
      </c>
      <c r="M17" s="35">
        <f>'12 день'!P22</f>
        <v>3.09</v>
      </c>
    </row>
    <row r="18" spans="1:13" s="79" customFormat="1" ht="14.25">
      <c r="A18" s="73" t="s">
        <v>185</v>
      </c>
      <c r="B18" s="80">
        <f>(SUM(B6:B17))/12</f>
        <v>15.174166666666666</v>
      </c>
      <c r="C18" s="80">
        <f t="shared" ref="C18:M18" si="0">(SUM(C6:C17))/12</f>
        <v>13.655000000000001</v>
      </c>
      <c r="D18" s="80">
        <f t="shared" si="0"/>
        <v>69.262500000000003</v>
      </c>
      <c r="E18" s="80">
        <f t="shared" si="0"/>
        <v>447.76583333333332</v>
      </c>
      <c r="F18" s="80">
        <f t="shared" si="0"/>
        <v>4.777166666666667</v>
      </c>
      <c r="G18" s="80">
        <f t="shared" si="0"/>
        <v>35.877499999999998</v>
      </c>
      <c r="H18" s="80">
        <f t="shared" si="0"/>
        <v>72.280833333333334</v>
      </c>
      <c r="I18" s="80">
        <f t="shared" si="0"/>
        <v>2.3750000000000004</v>
      </c>
      <c r="J18" s="80">
        <f t="shared" si="0"/>
        <v>236.80500000000006</v>
      </c>
      <c r="K18" s="80">
        <f t="shared" si="0"/>
        <v>270.23833333333334</v>
      </c>
      <c r="L18" s="80">
        <f t="shared" si="0"/>
        <v>79.287500000000009</v>
      </c>
      <c r="M18" s="80">
        <f t="shared" si="0"/>
        <v>3.4966666666666661</v>
      </c>
    </row>
    <row r="20" spans="1:13">
      <c r="A20" s="127" t="s">
        <v>183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>
      <c r="A21" s="124" t="s">
        <v>64</v>
      </c>
      <c r="B21" s="125" t="s">
        <v>65</v>
      </c>
      <c r="C21" s="125"/>
      <c r="D21" s="125"/>
      <c r="E21" s="126" t="s">
        <v>2</v>
      </c>
      <c r="F21" s="124" t="s">
        <v>3</v>
      </c>
      <c r="G21" s="124"/>
      <c r="H21" s="124"/>
      <c r="I21" s="124"/>
      <c r="J21" s="124" t="s">
        <v>4</v>
      </c>
      <c r="K21" s="124"/>
      <c r="L21" s="124"/>
      <c r="M21" s="124"/>
    </row>
    <row r="22" spans="1:13">
      <c r="A22" s="124"/>
      <c r="B22" s="75" t="s">
        <v>66</v>
      </c>
      <c r="C22" s="75" t="s">
        <v>67</v>
      </c>
      <c r="D22" s="75" t="s">
        <v>68</v>
      </c>
      <c r="E22" s="126"/>
      <c r="F22" s="74" t="s">
        <v>69</v>
      </c>
      <c r="G22" s="74" t="s">
        <v>70</v>
      </c>
      <c r="H22" s="74" t="s">
        <v>71</v>
      </c>
      <c r="I22" s="74" t="s">
        <v>72</v>
      </c>
      <c r="J22" s="74" t="s">
        <v>8</v>
      </c>
      <c r="K22" s="74" t="s">
        <v>73</v>
      </c>
      <c r="L22" s="74" t="s">
        <v>15</v>
      </c>
      <c r="M22" s="74" t="s">
        <v>9</v>
      </c>
    </row>
    <row r="23" spans="1:13">
      <c r="A23" s="74" t="s">
        <v>10</v>
      </c>
      <c r="B23" s="34">
        <f>'1 день'!E60</f>
        <v>19.400000000000002</v>
      </c>
      <c r="C23" s="34">
        <f>'1 день'!F60</f>
        <v>20.059999999999999</v>
      </c>
      <c r="D23" s="34">
        <f>'1 день'!G60</f>
        <v>83.23</v>
      </c>
      <c r="E23" s="34">
        <f>'1 день'!H60</f>
        <v>595.40000000000009</v>
      </c>
      <c r="F23" s="34">
        <f>'1 день'!I60</f>
        <v>23.619999999999997</v>
      </c>
      <c r="G23" s="34">
        <f>'1 день'!J60</f>
        <v>37.35</v>
      </c>
      <c r="H23" s="34">
        <f>'1 день'!K60</f>
        <v>55.010000000000005</v>
      </c>
      <c r="I23" s="34">
        <f>'1 день'!L60</f>
        <v>12.16</v>
      </c>
      <c r="J23" s="34">
        <f>'1 день'!M60</f>
        <v>195.67</v>
      </c>
      <c r="K23" s="34">
        <f>'1 день'!N60</f>
        <v>409.57</v>
      </c>
      <c r="L23" s="34">
        <f>'1 день'!O60</f>
        <v>121.53999999999999</v>
      </c>
      <c r="M23" s="34">
        <f>'1 день'!P60</f>
        <v>6.3299999999999992</v>
      </c>
    </row>
    <row r="24" spans="1:13">
      <c r="A24" s="74" t="s">
        <v>16</v>
      </c>
      <c r="B24" s="34">
        <f>'2 день'!E63</f>
        <v>27.51</v>
      </c>
      <c r="C24" s="34">
        <f>'2 день'!F63</f>
        <v>25.04</v>
      </c>
      <c r="D24" s="34">
        <f>'2 день'!G63</f>
        <v>83.47</v>
      </c>
      <c r="E24" s="34">
        <f>'2 день'!H63</f>
        <v>653.65000000000009</v>
      </c>
      <c r="F24" s="34">
        <f>'2 день'!I63</f>
        <v>182.39400000000003</v>
      </c>
      <c r="G24" s="34">
        <f>'2 день'!J63</f>
        <v>63.9</v>
      </c>
      <c r="H24" s="34">
        <f>'2 день'!K63</f>
        <v>72.34</v>
      </c>
      <c r="I24" s="34">
        <f>'2 день'!L63</f>
        <v>9.14</v>
      </c>
      <c r="J24" s="34">
        <f>'2 день'!M63</f>
        <v>140.12</v>
      </c>
      <c r="K24" s="34">
        <f>'2 день'!N63</f>
        <v>460.96</v>
      </c>
      <c r="L24" s="34">
        <f>'2 день'!O63</f>
        <v>126.82</v>
      </c>
      <c r="M24" s="34">
        <f>'2 день'!P63</f>
        <v>7.9820000000000002</v>
      </c>
    </row>
    <row r="25" spans="1:13">
      <c r="A25" s="74" t="s">
        <v>17</v>
      </c>
      <c r="B25" s="35">
        <f>'3 день'!E55</f>
        <v>20.329999999999998</v>
      </c>
      <c r="C25" s="35">
        <f>'3 день'!F55</f>
        <v>16.509999999999998</v>
      </c>
      <c r="D25" s="35">
        <f>'3 день'!G55</f>
        <v>73.94</v>
      </c>
      <c r="E25" s="35">
        <f>'3 день'!H55</f>
        <v>528.79000000000008</v>
      </c>
      <c r="F25" s="35">
        <f>'3 день'!I55</f>
        <v>38.442000000000007</v>
      </c>
      <c r="G25" s="35">
        <f>'3 день'!J55</f>
        <v>55.309999999999995</v>
      </c>
      <c r="H25" s="35">
        <f>'3 день'!K55</f>
        <v>27.57</v>
      </c>
      <c r="I25" s="35">
        <f>'3 день'!L55</f>
        <v>3.302</v>
      </c>
      <c r="J25" s="35">
        <f>'3 день'!M55</f>
        <v>103.81</v>
      </c>
      <c r="K25" s="35">
        <f>'3 день'!N55</f>
        <v>334.29999999999995</v>
      </c>
      <c r="L25" s="35">
        <f>'3 день'!O55</f>
        <v>84.91</v>
      </c>
      <c r="M25" s="35">
        <f>'3 день'!P55</f>
        <v>5.26</v>
      </c>
    </row>
    <row r="26" spans="1:13">
      <c r="A26" s="74" t="s">
        <v>19</v>
      </c>
      <c r="B26" s="34">
        <f>'4 день'!E63</f>
        <v>25.45</v>
      </c>
      <c r="C26" s="34">
        <f>'4 день'!F63</f>
        <v>22.409999999999997</v>
      </c>
      <c r="D26" s="34">
        <f>'4 день'!G63</f>
        <v>62.959999999999994</v>
      </c>
      <c r="E26" s="34">
        <f>'4 день'!H63</f>
        <v>618.12</v>
      </c>
      <c r="F26" s="34">
        <f>'4 день'!I63</f>
        <v>35.912000000000006</v>
      </c>
      <c r="G26" s="34">
        <f>'4 день'!J63</f>
        <v>33.449999999999996</v>
      </c>
      <c r="H26" s="34">
        <f>'4 день'!K63</f>
        <v>25.25</v>
      </c>
      <c r="I26" s="34">
        <f>'4 день'!L63</f>
        <v>4.8499999999999996</v>
      </c>
      <c r="J26" s="34">
        <f>'4 день'!M63</f>
        <v>104.05</v>
      </c>
      <c r="K26" s="34">
        <f>'4 день'!N63</f>
        <v>379.52</v>
      </c>
      <c r="L26" s="34">
        <f>'4 день'!O63</f>
        <v>152.62000000000003</v>
      </c>
      <c r="M26" s="34">
        <f>'4 день'!P63</f>
        <v>7.7839999999999998</v>
      </c>
    </row>
    <row r="27" spans="1:13">
      <c r="A27" s="74" t="s">
        <v>20</v>
      </c>
      <c r="B27" s="34">
        <f>'5 день'!E51</f>
        <v>29.009999999999998</v>
      </c>
      <c r="C27" s="34">
        <f>'5 день'!F51</f>
        <v>31.38</v>
      </c>
      <c r="D27" s="34">
        <f>'5 день'!G51</f>
        <v>79.39</v>
      </c>
      <c r="E27" s="34">
        <f>'5 день'!H51</f>
        <v>666.2</v>
      </c>
      <c r="F27" s="34">
        <f>'5 день'!I51</f>
        <v>0.35000000000000003</v>
      </c>
      <c r="G27" s="34">
        <f>'5 день'!J51</f>
        <v>27.68</v>
      </c>
      <c r="H27" s="34">
        <f>'5 день'!K51</f>
        <v>16</v>
      </c>
      <c r="I27" s="34">
        <f>'5 день'!L51</f>
        <v>5.94</v>
      </c>
      <c r="J27" s="34">
        <f>'5 день'!M51</f>
        <v>90.639999999999986</v>
      </c>
      <c r="K27" s="34">
        <f>'5 день'!N51</f>
        <v>399.21999999999997</v>
      </c>
      <c r="L27" s="34">
        <f>'5 день'!O51</f>
        <v>103.1</v>
      </c>
      <c r="M27" s="34">
        <f>'5 день'!P51</f>
        <v>7.3099999999999987</v>
      </c>
    </row>
    <row r="28" spans="1:13">
      <c r="A28" s="74" t="s">
        <v>23</v>
      </c>
      <c r="B28" s="35">
        <f>'8 день,'!E59</f>
        <v>23.58</v>
      </c>
      <c r="C28" s="35">
        <f>'8 день,'!F59</f>
        <v>19.18</v>
      </c>
      <c r="D28" s="35">
        <f>'8 день,'!G59</f>
        <v>62.41</v>
      </c>
      <c r="E28" s="35">
        <f>'8 день,'!H59</f>
        <v>519.6</v>
      </c>
      <c r="F28" s="35">
        <f>'8 день,'!I59</f>
        <v>49.720000000000006</v>
      </c>
      <c r="G28" s="35">
        <f>'8 день,'!J59</f>
        <v>46.25</v>
      </c>
      <c r="H28" s="35">
        <f>'8 день,'!K59</f>
        <v>57.46</v>
      </c>
      <c r="I28" s="35">
        <f>'8 день,'!L59</f>
        <v>9.82</v>
      </c>
      <c r="J28" s="35">
        <f>'8 день,'!M59</f>
        <v>148.22</v>
      </c>
      <c r="K28" s="35">
        <f>'8 день,'!N59</f>
        <v>414.44</v>
      </c>
      <c r="L28" s="35">
        <f>'8 день,'!O59</f>
        <v>112.03999999999999</v>
      </c>
      <c r="M28" s="35">
        <f>'8 день,'!P59</f>
        <v>4.7300000000000004</v>
      </c>
    </row>
    <row r="29" spans="1:13">
      <c r="A29" s="74" t="s">
        <v>24</v>
      </c>
      <c r="B29" s="35">
        <f>'7 день'!E63</f>
        <v>28.55</v>
      </c>
      <c r="C29" s="35">
        <f>'7 день'!F63</f>
        <v>26.7</v>
      </c>
      <c r="D29" s="35">
        <f>'7 день'!G63</f>
        <v>116.10999999999999</v>
      </c>
      <c r="E29" s="35">
        <f>'7 день'!H63</f>
        <v>712.6</v>
      </c>
      <c r="F29" s="35">
        <f>'7 день'!I63</f>
        <v>192.952</v>
      </c>
      <c r="G29" s="35">
        <f>'7 день'!J63</f>
        <v>43.75</v>
      </c>
      <c r="H29" s="35">
        <f>'7 день'!K63</f>
        <v>53.22</v>
      </c>
      <c r="I29" s="35">
        <f>'7 день'!L63</f>
        <v>10.97</v>
      </c>
      <c r="J29" s="35">
        <f>'7 день'!M63</f>
        <v>125.12</v>
      </c>
      <c r="K29" s="35">
        <f>'7 день'!N63</f>
        <v>312.26</v>
      </c>
      <c r="L29" s="35">
        <f>'7 день'!O63</f>
        <v>96.66</v>
      </c>
      <c r="M29" s="35">
        <f>'7 день'!P63</f>
        <v>7.2319999999999993</v>
      </c>
    </row>
    <row r="30" spans="1:13">
      <c r="A30" s="74" t="s">
        <v>25</v>
      </c>
      <c r="B30" s="35">
        <f>'10 день'!E56</f>
        <v>25.28</v>
      </c>
      <c r="C30" s="35">
        <f>'10 день'!F56</f>
        <v>30.939999999999998</v>
      </c>
      <c r="D30" s="35">
        <f>'10 день'!G56</f>
        <v>64.850000000000009</v>
      </c>
      <c r="E30" s="35">
        <f>'10 день'!H56</f>
        <v>603.18999999999994</v>
      </c>
      <c r="F30" s="35">
        <f>'10 день'!I56</f>
        <v>0.26800000000000002</v>
      </c>
      <c r="G30" s="35">
        <f>'10 день'!J56</f>
        <v>16.98</v>
      </c>
      <c r="H30" s="34">
        <f>'10 день'!K56</f>
        <v>71</v>
      </c>
      <c r="I30" s="35">
        <f>'10 день'!L56</f>
        <v>7.22</v>
      </c>
      <c r="J30" s="35">
        <f>'10 день'!M56</f>
        <v>142.1</v>
      </c>
      <c r="K30" s="35">
        <f>'10 день'!N56</f>
        <v>310.40000000000003</v>
      </c>
      <c r="L30" s="35">
        <f>'10 день'!O56</f>
        <v>167.6</v>
      </c>
      <c r="M30" s="35">
        <f>'10 день'!P56</f>
        <v>12.306000000000001</v>
      </c>
    </row>
    <row r="31" spans="1:13">
      <c r="A31" s="74" t="s">
        <v>26</v>
      </c>
      <c r="B31" s="35">
        <f>'9 день,'!E50</f>
        <v>26.09</v>
      </c>
      <c r="C31" s="35">
        <f>'9 день,'!F50</f>
        <v>30.8</v>
      </c>
      <c r="D31" s="35">
        <f>'9 день,'!G50</f>
        <v>65.179999999999993</v>
      </c>
      <c r="E31" s="35">
        <f>'9 день,'!H50</f>
        <v>645.40000000000009</v>
      </c>
      <c r="F31" s="35">
        <f>'9 день,'!I50</f>
        <v>36.78</v>
      </c>
      <c r="G31" s="35">
        <f>'9 день,'!J50</f>
        <v>57.76</v>
      </c>
      <c r="H31" s="35">
        <f>'9 день,'!K50</f>
        <v>5815.98</v>
      </c>
      <c r="I31" s="35">
        <f>'9 день,'!L50</f>
        <v>8.36</v>
      </c>
      <c r="J31" s="35">
        <f>'9 день,'!M50</f>
        <v>77.19</v>
      </c>
      <c r="K31" s="35">
        <f>'9 день,'!N50</f>
        <v>445.78</v>
      </c>
      <c r="L31" s="35">
        <f>'9 день,'!O50</f>
        <v>93.97999999999999</v>
      </c>
      <c r="M31" s="35">
        <f>'9 день,'!P50</f>
        <v>8.5220000000000002</v>
      </c>
    </row>
    <row r="32" spans="1:13">
      <c r="A32" s="74" t="s">
        <v>74</v>
      </c>
      <c r="B32" s="35">
        <f>'11 день'!E57</f>
        <v>23.669999999999998</v>
      </c>
      <c r="C32" s="35">
        <f>'11 день'!F57</f>
        <v>20.64</v>
      </c>
      <c r="D32" s="35">
        <f>'11 день'!G57</f>
        <v>94.85</v>
      </c>
      <c r="E32" s="35">
        <f>'11 день'!H57</f>
        <v>654.94000000000005</v>
      </c>
      <c r="F32" s="35">
        <f>'11 день'!I57</f>
        <v>0.37400000000000005</v>
      </c>
      <c r="G32" s="35">
        <f>'11 день'!J57</f>
        <v>13.47</v>
      </c>
      <c r="H32" s="35">
        <f>'11 день'!K57</f>
        <v>74.37</v>
      </c>
      <c r="I32" s="35">
        <f>'11 день'!L57</f>
        <v>4.1300000000000008</v>
      </c>
      <c r="J32" s="35">
        <f>'11 день'!M57</f>
        <v>168.80999999999997</v>
      </c>
      <c r="K32" s="35">
        <f>'11 день'!N57</f>
        <v>381.10999999999996</v>
      </c>
      <c r="L32" s="35">
        <f>'11 день'!O57</f>
        <v>99.86</v>
      </c>
      <c r="M32" s="35">
        <f>'11 день'!P57</f>
        <v>4.7</v>
      </c>
    </row>
    <row r="33" spans="1:13" s="73" customFormat="1" ht="14.25">
      <c r="A33" s="73" t="s">
        <v>185</v>
      </c>
      <c r="B33" s="80">
        <f t="shared" ref="B33:M33" si="1">(SUM(B23:B32))/12</f>
        <v>20.739166666666669</v>
      </c>
      <c r="C33" s="80">
        <f t="shared" si="1"/>
        <v>20.304999999999996</v>
      </c>
      <c r="D33" s="80">
        <f t="shared" si="1"/>
        <v>65.532499999999999</v>
      </c>
      <c r="E33" s="80">
        <f t="shared" si="1"/>
        <v>516.49083333333328</v>
      </c>
      <c r="F33" s="80">
        <f t="shared" si="1"/>
        <v>46.734333333333346</v>
      </c>
      <c r="G33" s="80">
        <f t="shared" si="1"/>
        <v>32.991666666666667</v>
      </c>
      <c r="H33" s="80">
        <f t="shared" si="1"/>
        <v>522.35</v>
      </c>
      <c r="I33" s="80">
        <f t="shared" si="1"/>
        <v>6.3243333333333327</v>
      </c>
      <c r="J33" s="80">
        <f t="shared" si="1"/>
        <v>107.97750000000001</v>
      </c>
      <c r="K33" s="80">
        <f t="shared" si="1"/>
        <v>320.63</v>
      </c>
      <c r="L33" s="80">
        <f t="shared" si="1"/>
        <v>96.594166666666652</v>
      </c>
      <c r="M33" s="80">
        <f t="shared" si="1"/>
        <v>6.0130000000000008</v>
      </c>
    </row>
    <row r="35" spans="1:13">
      <c r="A35" s="127" t="s">
        <v>184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</row>
    <row r="36" spans="1:13">
      <c r="A36" s="124" t="s">
        <v>64</v>
      </c>
      <c r="B36" s="125" t="s">
        <v>65</v>
      </c>
      <c r="C36" s="125"/>
      <c r="D36" s="125"/>
      <c r="E36" s="126" t="s">
        <v>2</v>
      </c>
      <c r="F36" s="124" t="s">
        <v>3</v>
      </c>
      <c r="G36" s="124"/>
      <c r="H36" s="124"/>
      <c r="I36" s="124"/>
      <c r="J36" s="124" t="s">
        <v>4</v>
      </c>
      <c r="K36" s="124"/>
      <c r="L36" s="124"/>
      <c r="M36" s="124"/>
    </row>
    <row r="37" spans="1:13">
      <c r="A37" s="124"/>
      <c r="B37" s="75" t="s">
        <v>66</v>
      </c>
      <c r="C37" s="75" t="s">
        <v>67</v>
      </c>
      <c r="D37" s="75" t="s">
        <v>68</v>
      </c>
      <c r="E37" s="126"/>
      <c r="F37" s="74" t="s">
        <v>69</v>
      </c>
      <c r="G37" s="74" t="s">
        <v>70</v>
      </c>
      <c r="H37" s="74" t="s">
        <v>71</v>
      </c>
      <c r="I37" s="74" t="s">
        <v>72</v>
      </c>
      <c r="J37" s="74" t="s">
        <v>8</v>
      </c>
      <c r="K37" s="74" t="s">
        <v>73</v>
      </c>
      <c r="L37" s="74" t="s">
        <v>15</v>
      </c>
      <c r="M37" s="74" t="s">
        <v>9</v>
      </c>
    </row>
    <row r="38" spans="1:13">
      <c r="A38" s="74" t="s">
        <v>10</v>
      </c>
      <c r="B38" s="34">
        <f>'1 день'!E65</f>
        <v>22</v>
      </c>
      <c r="C38" s="34">
        <f>'1 день'!F65</f>
        <v>16.7</v>
      </c>
      <c r="D38" s="34">
        <f>'1 день'!G65</f>
        <v>99.03</v>
      </c>
      <c r="E38" s="34">
        <f>'1 день'!H65</f>
        <v>621</v>
      </c>
      <c r="F38" s="34">
        <f>'1 день'!I65</f>
        <v>0.09</v>
      </c>
      <c r="G38" s="34">
        <f>'1 день'!J65</f>
        <v>0.14000000000000001</v>
      </c>
      <c r="H38" s="34">
        <f>'1 день'!K65</f>
        <v>0.68</v>
      </c>
      <c r="I38" s="34">
        <f>'1 день'!L65</f>
        <v>177</v>
      </c>
      <c r="J38" s="34">
        <f>'1 день'!M65</f>
        <v>172</v>
      </c>
      <c r="K38" s="34">
        <f>'1 день'!N65</f>
        <v>141</v>
      </c>
      <c r="L38" s="34">
        <f>'1 день'!O65</f>
        <v>18</v>
      </c>
      <c r="M38" s="34">
        <f>'1 день'!P65</f>
        <v>1.74</v>
      </c>
    </row>
    <row r="39" spans="1:13">
      <c r="A39" s="74" t="s">
        <v>16</v>
      </c>
      <c r="B39" s="34">
        <f>'2 день'!E67</f>
        <v>3</v>
      </c>
      <c r="C39" s="34">
        <f>'2 день'!F67</f>
        <v>5</v>
      </c>
      <c r="D39" s="34">
        <f>'2 день'!G67</f>
        <v>34.1</v>
      </c>
      <c r="E39" s="34">
        <f>'2 день'!H67</f>
        <v>192</v>
      </c>
      <c r="F39" s="34">
        <f>'2 день'!I67</f>
        <v>0.03</v>
      </c>
      <c r="G39" s="34">
        <f>'2 день'!J67</f>
        <v>0</v>
      </c>
      <c r="H39" s="34">
        <f>'2 день'!K67</f>
        <v>36.299999999999997</v>
      </c>
      <c r="I39" s="34">
        <f>'2 день'!L67</f>
        <v>0.4</v>
      </c>
      <c r="J39" s="34">
        <f>'2 день'!M67</f>
        <v>15.9</v>
      </c>
      <c r="K39" s="34">
        <f>'2 день'!N67</f>
        <v>30.099999999999998</v>
      </c>
      <c r="L39" s="34">
        <f>'2 день'!O67</f>
        <v>8.3000000000000007</v>
      </c>
      <c r="M39" s="34">
        <f>'2 день'!P67</f>
        <v>1.1299999999999999</v>
      </c>
    </row>
    <row r="40" spans="1:13">
      <c r="A40" s="74" t="s">
        <v>17</v>
      </c>
      <c r="B40" s="34">
        <f>'3 день'!E59</f>
        <v>5.8</v>
      </c>
      <c r="C40" s="34">
        <f>'3 день'!F59</f>
        <v>5</v>
      </c>
      <c r="D40" s="34">
        <f>'3 день'!G59</f>
        <v>9.6</v>
      </c>
      <c r="E40" s="34">
        <f>'3 день'!H59</f>
        <v>108</v>
      </c>
      <c r="F40" s="34">
        <f>'3 день'!I59</f>
        <v>0.08</v>
      </c>
      <c r="G40" s="34">
        <f>'3 день'!J59</f>
        <v>2.6</v>
      </c>
      <c r="H40" s="34">
        <f>'3 день'!K59</f>
        <v>0.02</v>
      </c>
      <c r="I40" s="34">
        <f>'3 день'!L59</f>
        <v>0</v>
      </c>
      <c r="J40" s="34">
        <f>'3 день'!M59</f>
        <v>240</v>
      </c>
      <c r="K40" s="34">
        <f>'3 день'!N59</f>
        <v>180</v>
      </c>
      <c r="L40" s="34">
        <f>'3 день'!O59</f>
        <v>28</v>
      </c>
      <c r="M40" s="34">
        <f>'3 день'!P59</f>
        <v>0.2</v>
      </c>
    </row>
    <row r="41" spans="1:13">
      <c r="A41" s="74" t="s">
        <v>19</v>
      </c>
      <c r="B41" s="34">
        <f>'4 день'!E67</f>
        <v>6.3</v>
      </c>
      <c r="C41" s="34">
        <f>'4 день'!F67</f>
        <v>4.9000000000000004</v>
      </c>
      <c r="D41" s="34">
        <f>'4 день'!G67</f>
        <v>49</v>
      </c>
      <c r="E41" s="34">
        <f>'4 день'!H67</f>
        <v>265</v>
      </c>
      <c r="F41" s="34">
        <f>'4 день'!I67</f>
        <v>0.08</v>
      </c>
      <c r="G41" s="34">
        <f>'4 день'!J67</f>
        <v>4</v>
      </c>
      <c r="H41" s="34">
        <f>'4 день'!K67</f>
        <v>29.7</v>
      </c>
      <c r="I41" s="34">
        <f>'4 день'!L67</f>
        <v>1</v>
      </c>
      <c r="J41" s="34">
        <f>'4 день'!M67</f>
        <v>26.1</v>
      </c>
      <c r="K41" s="34">
        <f>'4 день'!N67</f>
        <v>54.6</v>
      </c>
      <c r="L41" s="34">
        <f>'4 день'!O67</f>
        <v>15.2</v>
      </c>
      <c r="M41" s="34">
        <f>'4 день'!P67</f>
        <v>3.38</v>
      </c>
    </row>
    <row r="42" spans="1:13">
      <c r="A42" s="74" t="s">
        <v>20</v>
      </c>
      <c r="B42" s="34">
        <f>'5 день'!E55</f>
        <v>9.83</v>
      </c>
      <c r="C42" s="34">
        <f>'5 день'!F55</f>
        <v>9.120000000000001</v>
      </c>
      <c r="D42" s="34">
        <f>'5 день'!G55</f>
        <v>46.46</v>
      </c>
      <c r="E42" s="34">
        <f>'5 день'!H55</f>
        <v>312.46000000000004</v>
      </c>
      <c r="F42" s="34">
        <f>'5 день'!I55</f>
        <v>0.1</v>
      </c>
      <c r="G42" s="34">
        <f>'5 день'!J55</f>
        <v>1.92</v>
      </c>
      <c r="H42" s="34">
        <f>'5 день'!K55</f>
        <v>85.97</v>
      </c>
      <c r="I42" s="34">
        <f>'5 день'!L55</f>
        <v>0.43</v>
      </c>
      <c r="J42" s="34">
        <f>'5 день'!M55</f>
        <v>286.55</v>
      </c>
      <c r="K42" s="34">
        <f>'5 день'!N55</f>
        <v>251.82</v>
      </c>
      <c r="L42" s="34">
        <f>'5 день'!O55</f>
        <v>38.86</v>
      </c>
      <c r="M42" s="34">
        <f>'5 день'!P55</f>
        <v>0.77</v>
      </c>
    </row>
    <row r="43" spans="1:13">
      <c r="A43" s="74" t="s">
        <v>23</v>
      </c>
      <c r="B43" s="34">
        <f>'8 день,'!E64</f>
        <v>16.599999999999998</v>
      </c>
      <c r="C43" s="34">
        <f>'8 день,'!F64</f>
        <v>11.899999999999999</v>
      </c>
      <c r="D43" s="34">
        <f>'8 день,'!G64</f>
        <v>101.83</v>
      </c>
      <c r="E43" s="34">
        <f>'8 день,'!H64</f>
        <v>567</v>
      </c>
      <c r="F43" s="34">
        <f>'8 день,'!I64</f>
        <v>0.09</v>
      </c>
      <c r="G43" s="34">
        <f>'8 день,'!J64</f>
        <v>321.14</v>
      </c>
      <c r="H43" s="34">
        <f>'8 день,'!K64</f>
        <v>0.68</v>
      </c>
      <c r="I43" s="34">
        <f>'8 день,'!L64</f>
        <v>177.4</v>
      </c>
      <c r="J43" s="34">
        <f>'8 день,'!M64</f>
        <v>181</v>
      </c>
      <c r="K43" s="34">
        <f>'8 день,'!N64</f>
        <v>149.4</v>
      </c>
      <c r="L43" s="34">
        <f>'8 день,'!O64</f>
        <v>19.2</v>
      </c>
      <c r="M43" s="34">
        <f>'8 день,'!P64</f>
        <v>2.02</v>
      </c>
    </row>
    <row r="44" spans="1:13">
      <c r="A44" s="74" t="s">
        <v>24</v>
      </c>
      <c r="B44" s="34">
        <f>'7 день'!E67</f>
        <v>4</v>
      </c>
      <c r="C44" s="34">
        <f>'7 день'!F67</f>
        <v>3.5</v>
      </c>
      <c r="D44" s="34">
        <f>'7 день'!G67</f>
        <v>30.2</v>
      </c>
      <c r="E44" s="34">
        <f>'7 день'!H67</f>
        <v>168</v>
      </c>
      <c r="F44" s="34">
        <f>'7 день'!I67</f>
        <v>0.04</v>
      </c>
      <c r="G44" s="34">
        <f>'7 день'!J67</f>
        <v>0</v>
      </c>
      <c r="H44" s="34">
        <f>'7 день'!K67</f>
        <v>20.5</v>
      </c>
      <c r="I44" s="34">
        <f>'7 день'!L67</f>
        <v>0.5</v>
      </c>
      <c r="J44" s="34">
        <f>'7 день'!M67</f>
        <v>20.2</v>
      </c>
      <c r="K44" s="34">
        <f>'7 день'!N67</f>
        <v>39.6</v>
      </c>
      <c r="L44" s="34">
        <f>'7 день'!O67</f>
        <v>10.100000000000001</v>
      </c>
      <c r="M44" s="34">
        <f>'7 день'!P67</f>
        <v>1.22</v>
      </c>
    </row>
    <row r="45" spans="1:13">
      <c r="A45" s="74" t="s">
        <v>25</v>
      </c>
      <c r="B45" s="34">
        <f>'10 день'!E60</f>
        <v>3.7</v>
      </c>
      <c r="C45" s="34">
        <f>'10 день'!F60</f>
        <v>1.4</v>
      </c>
      <c r="D45" s="34">
        <f>'10 день'!G60</f>
        <v>48.8</v>
      </c>
      <c r="E45" s="34">
        <f>'10 день'!H60</f>
        <v>222.8</v>
      </c>
      <c r="F45" s="34">
        <f>'10 день'!I60</f>
        <v>0.04</v>
      </c>
      <c r="G45" s="34">
        <f>'10 день'!J60</f>
        <v>0</v>
      </c>
      <c r="H45" s="34">
        <f>'10 день'!K60</f>
        <v>8.6</v>
      </c>
      <c r="I45" s="34">
        <f>'10 день'!L60</f>
        <v>0.5</v>
      </c>
      <c r="J45" s="34">
        <f>'10 день'!M60</f>
        <v>22.6</v>
      </c>
      <c r="K45" s="34">
        <f>'10 день'!N60</f>
        <v>31.2</v>
      </c>
      <c r="L45" s="34">
        <f>'10 день'!O60</f>
        <v>12.6</v>
      </c>
      <c r="M45" s="34">
        <f>'10 день'!P60</f>
        <v>1.07</v>
      </c>
    </row>
    <row r="46" spans="1:13">
      <c r="A46" s="74" t="s">
        <v>26</v>
      </c>
      <c r="B46" s="34">
        <f>'9 день,'!E54</f>
        <v>5.6560000000000006</v>
      </c>
      <c r="C46" s="34">
        <f>'9 день,'!F54</f>
        <v>3.7479999999999998</v>
      </c>
      <c r="D46" s="34">
        <f>'9 день,'!G54</f>
        <v>43.507999999999996</v>
      </c>
      <c r="E46" s="34">
        <f>'9 день,'!H54</f>
        <v>229.488</v>
      </c>
      <c r="F46" s="34">
        <f>'9 день,'!I54</f>
        <v>0</v>
      </c>
      <c r="G46" s="34">
        <f>'9 день,'!J54</f>
        <v>0</v>
      </c>
      <c r="H46" s="34">
        <f>'9 день,'!K54</f>
        <v>0</v>
      </c>
      <c r="I46" s="34">
        <f>'9 день,'!L54</f>
        <v>0</v>
      </c>
      <c r="J46" s="34">
        <f>'9 день,'!M54</f>
        <v>5.0999999999999996</v>
      </c>
      <c r="K46" s="34">
        <f>'9 день,'!N54</f>
        <v>7.7</v>
      </c>
      <c r="L46" s="34">
        <f>'9 день,'!O54</f>
        <v>4.2</v>
      </c>
      <c r="M46" s="34">
        <f>'9 день,'!P54</f>
        <v>0.82</v>
      </c>
    </row>
    <row r="47" spans="1:13">
      <c r="A47" s="78" t="s">
        <v>74</v>
      </c>
      <c r="B47" s="34">
        <f>'11 день'!E61</f>
        <v>5.3</v>
      </c>
      <c r="C47" s="34">
        <f>'11 день'!F61</f>
        <v>8.06</v>
      </c>
      <c r="D47" s="34">
        <f>'11 день'!G61</f>
        <v>58.6</v>
      </c>
      <c r="E47" s="34">
        <f>'11 день'!H61</f>
        <v>329</v>
      </c>
      <c r="F47" s="34">
        <f>'11 день'!I61</f>
        <v>7.0000000000000007E-2</v>
      </c>
      <c r="G47" s="34">
        <f>'11 день'!J61</f>
        <v>0.4</v>
      </c>
      <c r="H47" s="34">
        <f>'11 день'!K61</f>
        <v>39.5</v>
      </c>
      <c r="I47" s="34">
        <f>'11 день'!L61</f>
        <v>1.9</v>
      </c>
      <c r="J47" s="34">
        <f>'11 день'!M61</f>
        <v>44.8</v>
      </c>
      <c r="K47" s="34">
        <f>'11 день'!N61</f>
        <v>65.5</v>
      </c>
      <c r="L47" s="34">
        <f>'11 день'!O61</f>
        <v>26</v>
      </c>
      <c r="M47" s="34">
        <f>'11 день'!P61</f>
        <v>1.1100000000000001</v>
      </c>
    </row>
    <row r="48" spans="1:13">
      <c r="A48" s="73" t="s">
        <v>185</v>
      </c>
      <c r="B48" s="80">
        <f>(SUM(B38:B47))/10</f>
        <v>8.2186000000000003</v>
      </c>
      <c r="C48" s="80">
        <f t="shared" ref="C48:M48" si="2">(SUM(C38:C47))/10</f>
        <v>6.9327999999999985</v>
      </c>
      <c r="D48" s="80">
        <f t="shared" si="2"/>
        <v>52.112799999999993</v>
      </c>
      <c r="E48" s="80">
        <f t="shared" si="2"/>
        <v>301.47480000000002</v>
      </c>
      <c r="F48" s="80">
        <f t="shared" si="2"/>
        <v>6.2000000000000013E-2</v>
      </c>
      <c r="G48" s="80">
        <f t="shared" si="2"/>
        <v>33.019999999999996</v>
      </c>
      <c r="H48" s="80">
        <f t="shared" si="2"/>
        <v>22.195</v>
      </c>
      <c r="I48" s="80">
        <f t="shared" si="2"/>
        <v>35.912999999999997</v>
      </c>
      <c r="J48" s="77">
        <f t="shared" si="2"/>
        <v>101.425</v>
      </c>
      <c r="K48" s="80">
        <f t="shared" si="2"/>
        <v>95.092000000000013</v>
      </c>
      <c r="L48" s="77">
        <f t="shared" si="2"/>
        <v>18.045999999999999</v>
      </c>
      <c r="M48" s="80">
        <f t="shared" si="2"/>
        <v>1.3460000000000001</v>
      </c>
    </row>
    <row r="50" spans="1:13" ht="28.5">
      <c r="A50" s="81" t="s">
        <v>186</v>
      </c>
      <c r="B50" s="80">
        <f>('1 день'!E66+'2 день'!E68+'3 день'!E60+'4 день'!E68+'5 день'!E56+'6 день'!E23+'8 день,'!E65+'7 день'!E68+'10 день'!E61+'9 день,'!E55+'11 день'!E62+'12 день'!E22)/12</f>
        <v>37.99666666666667</v>
      </c>
      <c r="C50" s="80">
        <f>('1 день'!F66+'2 день'!F68+'3 день'!F60+'4 день'!F68+'5 день'!F56+'6 день'!F23+'8 день,'!F65+'7 день'!F68+'10 день'!F61+'9 день,'!F55+'11 день'!F62+'12 день'!F22)/12</f>
        <v>35.768333333333338</v>
      </c>
      <c r="D50" s="80">
        <f>('1 день'!G66+'2 день'!G68+'3 день'!G60+'4 день'!G68+'5 день'!G56+'6 день'!G23+'8 день,'!G65+'7 день'!G68+'10 день'!G61+'9 день,'!G55+'11 день'!G62+'12 день'!G22)/12</f>
        <v>145.88916666666668</v>
      </c>
      <c r="E50" s="80">
        <f>('1 день'!H66+'2 день'!H68+'3 день'!H60+'4 день'!H68+'5 день'!H56+'6 день'!H23+'8 день,'!H65+'7 день'!H68+'10 день'!H61+'9 день,'!H55+'11 день'!H62+'12 день'!H22)/12</f>
        <v>1032.0066666666669</v>
      </c>
      <c r="F50" s="80">
        <f>('1 день'!I66+'2 день'!I68+'3 день'!I60+'4 день'!I68+'5 день'!I56+'6 день'!I23+'8 день,'!I65+'7 день'!I68+'10 день'!I61+'9 день,'!I55+'11 день'!I62+'12 день'!I22)/12</f>
        <v>51.521500000000003</v>
      </c>
      <c r="G50" s="80">
        <f>('1 день'!J66+'2 день'!J68+'3 день'!J60+'4 день'!J68+'5 день'!J56+'6 день'!J23+'8 день,'!J65+'7 день'!J68+'10 день'!J61+'9 день,'!J55+'11 день'!J62+'12 день'!J22)/12</f>
        <v>68.880833333333342</v>
      </c>
      <c r="H50" s="80">
        <f>('1 день'!K66+'2 день'!K68+'3 день'!K60+'4 день'!K68+'5 день'!K56+'6 день'!K23+'8 день,'!K65+'7 день'!K68+'10 день'!K61+'9 день,'!K55+'11 день'!K62+'12 день'!K22)/12</f>
        <v>597.71249999999986</v>
      </c>
      <c r="I50" s="80">
        <f>('1 день'!L66+'2 день'!L68+'3 день'!L60+'4 день'!L68+'5 день'!L56+'6 день'!L23+'8 день,'!L65+'7 день'!L68+'10 день'!L61+'9 день,'!L55+'11 день'!L62+'12 день'!L22)/12</f>
        <v>23.482666666666663</v>
      </c>
      <c r="J50" s="80">
        <f>('1 день'!M66+'2 день'!M68+'3 день'!M60+'4 день'!M68+'5 день'!M56+'6 день'!M23+'8 день,'!M65+'7 день'!M68+'10 день'!M61+'9 день,'!M55+'11 день'!M62+'12 день'!M22)/12</f>
        <v>360.44083333333333</v>
      </c>
      <c r="K50" s="80">
        <f>('1 день'!N66+'2 день'!N68+'3 день'!N60+'4 день'!N68+'5 день'!N56+'6 день'!N23+'8 день,'!N65+'7 день'!N68+'10 день'!N61+'9 день,'!N55+'11 день'!N62+'12 день'!N22)/12</f>
        <v>605.12666666666667</v>
      </c>
      <c r="L50" s="80">
        <f>('1 день'!O66+'2 день'!O68+'3 день'!O60+'4 день'!O68+'5 день'!O56+'6 день'!O23+'8 день,'!O65+'7 день'!O68+'10 день'!O61+'9 день,'!O55+'11 день'!O62+'12 день'!O22)/12</f>
        <v>178.0733333333333</v>
      </c>
      <c r="M50" s="80">
        <f>('1 день'!P66+'2 день'!P68+'3 день'!P60+'4 день'!P68+'5 день'!P56+'6 день'!P23+'8 день,'!P65+'7 день'!P68+'10 день'!P61+'9 день,'!P55+'11 день'!P62+'12 день'!P22)/12</f>
        <v>9.7488333333333337</v>
      </c>
    </row>
    <row r="52" spans="1:13">
      <c r="A52" s="127" t="s">
        <v>208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</row>
    <row r="53" spans="1:13" s="79" customFormat="1" ht="14.25">
      <c r="A53" s="94" t="s">
        <v>202</v>
      </c>
      <c r="B53" s="92">
        <v>77</v>
      </c>
      <c r="C53" s="92">
        <v>79</v>
      </c>
      <c r="D53" s="92">
        <v>335</v>
      </c>
      <c r="E53" s="92">
        <v>2350</v>
      </c>
      <c r="F53" s="92">
        <v>1.2</v>
      </c>
      <c r="G53" s="92">
        <v>60</v>
      </c>
      <c r="H53" s="92">
        <v>0.7</v>
      </c>
      <c r="I53" s="92">
        <v>10</v>
      </c>
      <c r="J53" s="92">
        <v>1100</v>
      </c>
      <c r="K53" s="92">
        <v>1650</v>
      </c>
      <c r="L53" s="92">
        <v>250</v>
      </c>
      <c r="M53" s="92">
        <v>12</v>
      </c>
    </row>
    <row r="54" spans="1:13">
      <c r="A54" s="92" t="s">
        <v>182</v>
      </c>
      <c r="B54" s="95">
        <f>B53*25/100</f>
        <v>19.25</v>
      </c>
      <c r="C54" s="95">
        <f t="shared" ref="C54:M54" si="3">C53*25/100</f>
        <v>19.75</v>
      </c>
      <c r="D54" s="95">
        <f t="shared" si="3"/>
        <v>83.75</v>
      </c>
      <c r="E54" s="95">
        <f t="shared" si="3"/>
        <v>587.5</v>
      </c>
      <c r="F54" s="95">
        <f t="shared" si="3"/>
        <v>0.3</v>
      </c>
      <c r="G54" s="95">
        <f t="shared" si="3"/>
        <v>15</v>
      </c>
      <c r="H54" s="95">
        <f t="shared" si="3"/>
        <v>0.17499999999999999</v>
      </c>
      <c r="I54" s="95">
        <f t="shared" si="3"/>
        <v>2.5</v>
      </c>
      <c r="J54" s="95">
        <f t="shared" si="3"/>
        <v>275</v>
      </c>
      <c r="K54" s="95">
        <f t="shared" si="3"/>
        <v>412.5</v>
      </c>
      <c r="L54" s="95">
        <f t="shared" si="3"/>
        <v>62.5</v>
      </c>
      <c r="M54" s="95">
        <f t="shared" si="3"/>
        <v>3</v>
      </c>
    </row>
    <row r="55" spans="1:13">
      <c r="A55" s="92" t="s">
        <v>203</v>
      </c>
      <c r="B55" s="95">
        <f>B53*35/100</f>
        <v>26.95</v>
      </c>
      <c r="C55" s="95">
        <f t="shared" ref="C55:L55" si="4">C53*35/100</f>
        <v>27.65</v>
      </c>
      <c r="D55" s="95">
        <f t="shared" si="4"/>
        <v>117.25</v>
      </c>
      <c r="E55" s="95">
        <f t="shared" si="4"/>
        <v>822.5</v>
      </c>
      <c r="F55" s="95">
        <f t="shared" si="4"/>
        <v>0.42</v>
      </c>
      <c r="G55" s="95">
        <f t="shared" si="4"/>
        <v>21</v>
      </c>
      <c r="H55" s="95">
        <f t="shared" si="4"/>
        <v>0.245</v>
      </c>
      <c r="I55" s="95">
        <f t="shared" si="4"/>
        <v>3.5</v>
      </c>
      <c r="J55" s="95">
        <f t="shared" si="4"/>
        <v>385</v>
      </c>
      <c r="K55" s="95">
        <f t="shared" si="4"/>
        <v>577.5</v>
      </c>
      <c r="L55" s="95">
        <f t="shared" si="4"/>
        <v>87.5</v>
      </c>
      <c r="M55" s="95">
        <f>M53*35/100</f>
        <v>4.2</v>
      </c>
    </row>
    <row r="56" spans="1:13">
      <c r="A56" s="92" t="s">
        <v>204</v>
      </c>
      <c r="B56" s="95">
        <f>SUM(B54:B55)</f>
        <v>46.2</v>
      </c>
      <c r="C56" s="95">
        <f t="shared" ref="C56:M56" si="5">SUM(C54:C55)</f>
        <v>47.4</v>
      </c>
      <c r="D56" s="95">
        <f t="shared" si="5"/>
        <v>201</v>
      </c>
      <c r="E56" s="95">
        <f t="shared" si="5"/>
        <v>1410</v>
      </c>
      <c r="F56" s="95">
        <f t="shared" si="5"/>
        <v>0.72</v>
      </c>
      <c r="G56" s="95">
        <f t="shared" si="5"/>
        <v>36</v>
      </c>
      <c r="H56" s="95">
        <f t="shared" si="5"/>
        <v>0.42</v>
      </c>
      <c r="I56" s="95">
        <f t="shared" si="5"/>
        <v>6</v>
      </c>
      <c r="J56" s="95">
        <f t="shared" si="5"/>
        <v>660</v>
      </c>
      <c r="K56" s="95">
        <f t="shared" si="5"/>
        <v>990</v>
      </c>
      <c r="L56" s="95">
        <f t="shared" si="5"/>
        <v>150</v>
      </c>
      <c r="M56" s="95">
        <f t="shared" si="5"/>
        <v>7.2</v>
      </c>
    </row>
    <row r="57" spans="1:13">
      <c r="A57" s="92" t="s">
        <v>173</v>
      </c>
      <c r="B57" s="95">
        <f>B53*15/100</f>
        <v>11.55</v>
      </c>
      <c r="C57" s="95">
        <f t="shared" ref="C57:M57" si="6">C53*15/100</f>
        <v>11.85</v>
      </c>
      <c r="D57" s="95">
        <f t="shared" si="6"/>
        <v>50.25</v>
      </c>
      <c r="E57" s="95">
        <f t="shared" si="6"/>
        <v>352.5</v>
      </c>
      <c r="F57" s="95">
        <f t="shared" si="6"/>
        <v>0.18</v>
      </c>
      <c r="G57" s="95">
        <f t="shared" si="6"/>
        <v>9</v>
      </c>
      <c r="H57" s="95">
        <f t="shared" si="6"/>
        <v>0.105</v>
      </c>
      <c r="I57" s="95">
        <f t="shared" si="6"/>
        <v>1.5</v>
      </c>
      <c r="J57" s="95">
        <f t="shared" si="6"/>
        <v>165</v>
      </c>
      <c r="K57" s="95">
        <f t="shared" si="6"/>
        <v>247.5</v>
      </c>
      <c r="L57" s="95">
        <f t="shared" si="6"/>
        <v>37.5</v>
      </c>
      <c r="M57" s="95">
        <f t="shared" si="6"/>
        <v>1.8</v>
      </c>
    </row>
    <row r="58" spans="1:13">
      <c r="A58" s="92" t="s">
        <v>205</v>
      </c>
      <c r="B58" s="95">
        <f>B56+B57</f>
        <v>57.75</v>
      </c>
      <c r="C58" s="95">
        <f t="shared" ref="C58:M58" si="7">C56+C57</f>
        <v>59.25</v>
      </c>
      <c r="D58" s="95">
        <f t="shared" si="7"/>
        <v>251.25</v>
      </c>
      <c r="E58" s="95">
        <f t="shared" si="7"/>
        <v>1762.5</v>
      </c>
      <c r="F58" s="95">
        <f t="shared" si="7"/>
        <v>0.89999999999999991</v>
      </c>
      <c r="G58" s="95">
        <f t="shared" si="7"/>
        <v>45</v>
      </c>
      <c r="H58" s="95">
        <f t="shared" si="7"/>
        <v>0.52500000000000002</v>
      </c>
      <c r="I58" s="95">
        <f t="shared" si="7"/>
        <v>7.5</v>
      </c>
      <c r="J58" s="95">
        <f t="shared" si="7"/>
        <v>825</v>
      </c>
      <c r="K58" s="95">
        <f t="shared" si="7"/>
        <v>1237.5</v>
      </c>
      <c r="L58" s="95">
        <f t="shared" si="7"/>
        <v>187.5</v>
      </c>
      <c r="M58" s="95">
        <f t="shared" si="7"/>
        <v>9</v>
      </c>
    </row>
    <row r="60" spans="1:13">
      <c r="A60" s="127" t="s">
        <v>209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</row>
    <row r="61" spans="1:13">
      <c r="A61" s="92" t="s">
        <v>202</v>
      </c>
      <c r="B61" s="92">
        <v>90</v>
      </c>
      <c r="C61" s="92">
        <v>92</v>
      </c>
      <c r="D61" s="92">
        <v>383</v>
      </c>
      <c r="E61" s="92">
        <v>2713</v>
      </c>
      <c r="F61" s="92">
        <v>1.4</v>
      </c>
      <c r="G61" s="92">
        <v>70</v>
      </c>
      <c r="H61" s="92">
        <v>0.9</v>
      </c>
      <c r="I61" s="92">
        <v>12</v>
      </c>
      <c r="J61" s="92">
        <v>1200</v>
      </c>
      <c r="K61" s="92">
        <v>1800</v>
      </c>
      <c r="L61" s="92">
        <v>300</v>
      </c>
      <c r="M61" s="92">
        <v>17</v>
      </c>
    </row>
    <row r="62" spans="1:13">
      <c r="A62" s="92" t="s">
        <v>182</v>
      </c>
      <c r="B62" s="95">
        <f>B61*25/100</f>
        <v>22.5</v>
      </c>
      <c r="C62" s="95">
        <f t="shared" ref="C62:M62" si="8">C61*25/100</f>
        <v>23</v>
      </c>
      <c r="D62" s="95">
        <f t="shared" si="8"/>
        <v>95.75</v>
      </c>
      <c r="E62" s="95">
        <f t="shared" si="8"/>
        <v>678.25</v>
      </c>
      <c r="F62" s="95">
        <f t="shared" si="8"/>
        <v>0.35</v>
      </c>
      <c r="G62" s="95">
        <f t="shared" si="8"/>
        <v>17.5</v>
      </c>
      <c r="H62" s="95">
        <f t="shared" si="8"/>
        <v>0.22500000000000001</v>
      </c>
      <c r="I62" s="95">
        <f t="shared" si="8"/>
        <v>3</v>
      </c>
      <c r="J62" s="95">
        <f t="shared" si="8"/>
        <v>300</v>
      </c>
      <c r="K62" s="95">
        <f t="shared" si="8"/>
        <v>450</v>
      </c>
      <c r="L62" s="95">
        <f t="shared" si="8"/>
        <v>75</v>
      </c>
      <c r="M62" s="95">
        <f t="shared" si="8"/>
        <v>4.25</v>
      </c>
    </row>
    <row r="63" spans="1:13">
      <c r="A63" s="92" t="s">
        <v>203</v>
      </c>
      <c r="B63" s="95">
        <f>B61*35/100</f>
        <v>31.5</v>
      </c>
      <c r="C63" s="95">
        <f t="shared" ref="C63:M63" si="9">C61*35/100</f>
        <v>32.200000000000003</v>
      </c>
      <c r="D63" s="95">
        <f t="shared" si="9"/>
        <v>134.05000000000001</v>
      </c>
      <c r="E63" s="95">
        <f t="shared" si="9"/>
        <v>949.55</v>
      </c>
      <c r="F63" s="95">
        <f t="shared" si="9"/>
        <v>0.49</v>
      </c>
      <c r="G63" s="95">
        <f t="shared" si="9"/>
        <v>24.5</v>
      </c>
      <c r="H63" s="95">
        <f t="shared" si="9"/>
        <v>0.315</v>
      </c>
      <c r="I63" s="95">
        <f t="shared" si="9"/>
        <v>4.2</v>
      </c>
      <c r="J63" s="95">
        <f t="shared" si="9"/>
        <v>420</v>
      </c>
      <c r="K63" s="95">
        <f t="shared" si="9"/>
        <v>630</v>
      </c>
      <c r="L63" s="95">
        <f t="shared" si="9"/>
        <v>105</v>
      </c>
      <c r="M63" s="95">
        <f t="shared" si="9"/>
        <v>5.95</v>
      </c>
    </row>
    <row r="64" spans="1:13">
      <c r="A64" s="92" t="s">
        <v>204</v>
      </c>
      <c r="B64" s="95">
        <f>SUM(B62:B63)</f>
        <v>54</v>
      </c>
      <c r="C64" s="95">
        <f t="shared" ref="C64" si="10">SUM(C62:C63)</f>
        <v>55.2</v>
      </c>
      <c r="D64" s="95">
        <f t="shared" ref="D64" si="11">SUM(D62:D63)</f>
        <v>229.8</v>
      </c>
      <c r="E64" s="95">
        <f t="shared" ref="E64" si="12">SUM(E62:E63)</f>
        <v>1627.8</v>
      </c>
      <c r="F64" s="95">
        <f t="shared" ref="F64" si="13">SUM(F62:F63)</f>
        <v>0.84</v>
      </c>
      <c r="G64" s="95">
        <f t="shared" ref="G64" si="14">SUM(G62:G63)</f>
        <v>42</v>
      </c>
      <c r="H64" s="95">
        <f t="shared" ref="H64" si="15">SUM(H62:H63)</f>
        <v>0.54</v>
      </c>
      <c r="I64" s="95">
        <f t="shared" ref="I64" si="16">SUM(I62:I63)</f>
        <v>7.2</v>
      </c>
      <c r="J64" s="95">
        <f t="shared" ref="J64" si="17">SUM(J62:J63)</f>
        <v>720</v>
      </c>
      <c r="K64" s="95">
        <f t="shared" ref="K64" si="18">SUM(K62:K63)</f>
        <v>1080</v>
      </c>
      <c r="L64" s="95">
        <f t="shared" ref="L64" si="19">SUM(L62:L63)</f>
        <v>180</v>
      </c>
      <c r="M64" s="95">
        <f t="shared" ref="M64" si="20">SUM(M62:M63)</f>
        <v>10.199999999999999</v>
      </c>
    </row>
    <row r="65" spans="1:13">
      <c r="A65" s="92" t="s">
        <v>173</v>
      </c>
      <c r="B65" s="95">
        <f>B61*15/100</f>
        <v>13.5</v>
      </c>
      <c r="C65" s="95">
        <f t="shared" ref="C65:M65" si="21">C61*15/100</f>
        <v>13.8</v>
      </c>
      <c r="D65" s="95">
        <f t="shared" si="21"/>
        <v>57.45</v>
      </c>
      <c r="E65" s="95">
        <f t="shared" si="21"/>
        <v>406.95</v>
      </c>
      <c r="F65" s="95">
        <f t="shared" si="21"/>
        <v>0.21</v>
      </c>
      <c r="G65" s="95">
        <f t="shared" si="21"/>
        <v>10.5</v>
      </c>
      <c r="H65" s="95">
        <f t="shared" si="21"/>
        <v>0.13500000000000001</v>
      </c>
      <c r="I65" s="95">
        <f t="shared" si="21"/>
        <v>1.8</v>
      </c>
      <c r="J65" s="95">
        <f t="shared" si="21"/>
        <v>180</v>
      </c>
      <c r="K65" s="95">
        <f t="shared" si="21"/>
        <v>270</v>
      </c>
      <c r="L65" s="95">
        <f t="shared" si="21"/>
        <v>45</v>
      </c>
      <c r="M65" s="95">
        <f t="shared" si="21"/>
        <v>2.5499999999999998</v>
      </c>
    </row>
    <row r="66" spans="1:13">
      <c r="A66" s="92" t="s">
        <v>205</v>
      </c>
      <c r="B66" s="95">
        <f>B64+B65</f>
        <v>67.5</v>
      </c>
      <c r="C66" s="95">
        <f t="shared" ref="C66" si="22">C64+C65</f>
        <v>69</v>
      </c>
      <c r="D66" s="95">
        <f t="shared" ref="D66" si="23">D64+D65</f>
        <v>287.25</v>
      </c>
      <c r="E66" s="95">
        <f t="shared" ref="E66" si="24">E64+E65</f>
        <v>2034.75</v>
      </c>
      <c r="F66" s="95">
        <f t="shared" ref="F66" si="25">F64+F65</f>
        <v>1.05</v>
      </c>
      <c r="G66" s="95">
        <f t="shared" ref="G66" si="26">G64+G65</f>
        <v>52.5</v>
      </c>
      <c r="H66" s="95">
        <f t="shared" ref="H66" si="27">H64+H65</f>
        <v>0.67500000000000004</v>
      </c>
      <c r="I66" s="95">
        <f t="shared" ref="I66" si="28">I64+I65</f>
        <v>9</v>
      </c>
      <c r="J66" s="95">
        <f t="shared" ref="J66" si="29">J64+J65</f>
        <v>900</v>
      </c>
      <c r="K66" s="95">
        <f t="shared" ref="K66" si="30">K64+K65</f>
        <v>1350</v>
      </c>
      <c r="L66" s="95">
        <f t="shared" ref="L66" si="31">L64+L65</f>
        <v>225</v>
      </c>
      <c r="M66" s="95">
        <f t="shared" ref="M66" si="32">M64+M65</f>
        <v>12.75</v>
      </c>
    </row>
  </sheetData>
  <mergeCells count="21">
    <mergeCell ref="A52:M52"/>
    <mergeCell ref="A60:M60"/>
    <mergeCell ref="A1:M1"/>
    <mergeCell ref="A4:A5"/>
    <mergeCell ref="B4:D4"/>
    <mergeCell ref="E4:E5"/>
    <mergeCell ref="F4:I4"/>
    <mergeCell ref="J4:M4"/>
    <mergeCell ref="A3:M3"/>
    <mergeCell ref="A20:M20"/>
    <mergeCell ref="A21:A22"/>
    <mergeCell ref="B21:D21"/>
    <mergeCell ref="E21:E22"/>
    <mergeCell ref="F21:I21"/>
    <mergeCell ref="J21:M21"/>
    <mergeCell ref="A35:M35"/>
    <mergeCell ref="A36:A37"/>
    <mergeCell ref="B36:D36"/>
    <mergeCell ref="E36:E37"/>
    <mergeCell ref="F36:I36"/>
    <mergeCell ref="J36:M36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90" zoomScaleNormal="80" zoomScaleSheetLayoutView="90" workbookViewId="0">
      <selection activeCell="G14" sqref="G14"/>
    </sheetView>
  </sheetViews>
  <sheetFormatPr defaultRowHeight="15"/>
  <cols>
    <col min="1" max="1" width="6.28515625" style="1" customWidth="1"/>
    <col min="2" max="2" width="27.42578125" style="70" customWidth="1"/>
    <col min="3" max="4" width="15.5703125" style="10" customWidth="1"/>
    <col min="5" max="16" width="9.140625" style="11"/>
    <col min="17" max="17" width="13.7109375" style="11" customWidth="1"/>
    <col min="18" max="18" width="14.7109375" style="11" customWidth="1"/>
    <col min="19" max="16384" width="9.140625" style="66"/>
  </cols>
  <sheetData>
    <row r="1" spans="1:18" s="65" customFormat="1" ht="29.25" customHeight="1">
      <c r="A1" s="131" t="s">
        <v>43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3" spans="1:18" s="1" customFormat="1" ht="30" customHeight="1">
      <c r="A3" s="129" t="s">
        <v>44</v>
      </c>
      <c r="B3" s="133" t="s">
        <v>45</v>
      </c>
      <c r="C3" s="126" t="s">
        <v>46</v>
      </c>
      <c r="D3" s="136" t="s">
        <v>47</v>
      </c>
      <c r="E3" s="138" t="s">
        <v>48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 t="s">
        <v>108</v>
      </c>
      <c r="R3" s="139" t="s">
        <v>172</v>
      </c>
    </row>
    <row r="4" spans="1:18" s="65" customFormat="1" ht="27.75" customHeight="1">
      <c r="A4" s="132"/>
      <c r="B4" s="134"/>
      <c r="C4" s="126"/>
      <c r="D4" s="137"/>
      <c r="E4" s="129">
        <v>1</v>
      </c>
      <c r="F4" s="129">
        <v>2</v>
      </c>
      <c r="G4" s="129">
        <v>3</v>
      </c>
      <c r="H4" s="129">
        <v>4</v>
      </c>
      <c r="I4" s="129">
        <v>5</v>
      </c>
      <c r="J4" s="129">
        <v>6</v>
      </c>
      <c r="K4" s="129">
        <v>7</v>
      </c>
      <c r="L4" s="129">
        <v>8</v>
      </c>
      <c r="M4" s="129">
        <v>9</v>
      </c>
      <c r="N4" s="129">
        <v>10</v>
      </c>
      <c r="O4" s="129">
        <v>11</v>
      </c>
      <c r="P4" s="129">
        <v>12</v>
      </c>
      <c r="Q4" s="140"/>
      <c r="R4" s="140"/>
    </row>
    <row r="5" spans="1:18" s="65" customFormat="1" ht="14.25">
      <c r="A5" s="130"/>
      <c r="B5" s="135"/>
      <c r="C5" s="142" t="s">
        <v>49</v>
      </c>
      <c r="D5" s="14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41"/>
      <c r="R5" s="141"/>
    </row>
    <row r="6" spans="1:18" ht="28.5" customHeight="1">
      <c r="A6" s="64">
        <v>1</v>
      </c>
      <c r="B6" s="2" t="s">
        <v>50</v>
      </c>
      <c r="C6" s="3">
        <v>80</v>
      </c>
      <c r="D6" s="3">
        <f>C6*60/100</f>
        <v>48</v>
      </c>
      <c r="E6" s="4">
        <v>30</v>
      </c>
      <c r="F6" s="4">
        <v>30</v>
      </c>
      <c r="G6" s="4">
        <v>30</v>
      </c>
      <c r="H6" s="4">
        <v>30</v>
      </c>
      <c r="I6" s="4">
        <v>30</v>
      </c>
      <c r="J6" s="4">
        <v>30</v>
      </c>
      <c r="K6" s="4">
        <v>30</v>
      </c>
      <c r="L6" s="4">
        <v>30</v>
      </c>
      <c r="M6" s="4">
        <v>30</v>
      </c>
      <c r="N6" s="4">
        <v>30</v>
      </c>
      <c r="O6" s="4">
        <v>30</v>
      </c>
      <c r="P6" s="4">
        <v>30</v>
      </c>
      <c r="Q6" s="4">
        <f>(E6+F6+G6+H6+I6+J6+K6+L6+M6+N6+O6+P6)/12</f>
        <v>30</v>
      </c>
      <c r="R6" s="4">
        <f>Q6*100/D6</f>
        <v>62.5</v>
      </c>
    </row>
    <row r="7" spans="1:18">
      <c r="A7" s="64">
        <v>2</v>
      </c>
      <c r="B7" s="67" t="s">
        <v>51</v>
      </c>
      <c r="C7" s="5">
        <v>150</v>
      </c>
      <c r="D7" s="3">
        <f t="shared" ref="D7:D33" si="0">C7*60/100</f>
        <v>90</v>
      </c>
      <c r="E7" s="4">
        <v>50</v>
      </c>
      <c r="F7" s="4">
        <v>56.72</v>
      </c>
      <c r="G7" s="4">
        <v>50</v>
      </c>
      <c r="H7" s="4">
        <v>79</v>
      </c>
      <c r="I7" s="4">
        <v>50</v>
      </c>
      <c r="J7" s="4">
        <v>64.900000000000006</v>
      </c>
      <c r="K7" s="4">
        <v>52.4</v>
      </c>
      <c r="L7" s="4">
        <v>58</v>
      </c>
      <c r="M7" s="4">
        <v>52.5</v>
      </c>
      <c r="N7" s="4">
        <v>50</v>
      </c>
      <c r="O7" s="4">
        <v>56.4</v>
      </c>
      <c r="P7" s="4">
        <v>50</v>
      </c>
      <c r="Q7" s="72">
        <f t="shared" ref="Q7:Q33" si="1">(E7+F7+G7+H7+I7+J7+K7+L7+M7+N7+O7+P7)/12</f>
        <v>55.826666666666661</v>
      </c>
      <c r="R7" s="72">
        <f t="shared" ref="R7:R33" si="2">Q7*100/D7</f>
        <v>62.029629629629625</v>
      </c>
    </row>
    <row r="8" spans="1:18">
      <c r="A8" s="64">
        <v>3</v>
      </c>
      <c r="B8" s="67" t="s">
        <v>52</v>
      </c>
      <c r="C8" s="5">
        <v>15</v>
      </c>
      <c r="D8" s="3">
        <f t="shared" si="0"/>
        <v>9</v>
      </c>
      <c r="E8" s="4">
        <v>15.92</v>
      </c>
      <c r="F8" s="4">
        <v>39.520000000000003</v>
      </c>
      <c r="G8" s="4">
        <v>36.5</v>
      </c>
      <c r="H8" s="4">
        <v>0</v>
      </c>
      <c r="I8" s="4">
        <v>0</v>
      </c>
      <c r="J8" s="4">
        <v>0</v>
      </c>
      <c r="K8" s="4">
        <v>0</v>
      </c>
      <c r="L8" s="4">
        <v>3</v>
      </c>
      <c r="M8" s="4">
        <v>1.2</v>
      </c>
      <c r="N8" s="4">
        <v>0.8</v>
      </c>
      <c r="O8" s="4">
        <v>0</v>
      </c>
      <c r="P8" s="4">
        <v>0</v>
      </c>
      <c r="Q8" s="71">
        <f t="shared" si="1"/>
        <v>8.0783333333333331</v>
      </c>
      <c r="R8" s="71">
        <f t="shared" si="2"/>
        <v>89.759259259259252</v>
      </c>
    </row>
    <row r="9" spans="1:18">
      <c r="A9" s="64">
        <v>4</v>
      </c>
      <c r="B9" s="67" t="s">
        <v>28</v>
      </c>
      <c r="C9" s="5">
        <v>45</v>
      </c>
      <c r="D9" s="3">
        <f t="shared" si="0"/>
        <v>27</v>
      </c>
      <c r="E9" s="4">
        <v>101.8</v>
      </c>
      <c r="F9" s="4">
        <v>35.1</v>
      </c>
      <c r="G9" s="4">
        <v>55.75</v>
      </c>
      <c r="H9" s="4">
        <v>55.6</v>
      </c>
      <c r="I9" s="4">
        <v>22.5</v>
      </c>
      <c r="J9" s="4">
        <v>0</v>
      </c>
      <c r="K9" s="4">
        <v>12</v>
      </c>
      <c r="L9" s="4">
        <v>18.75</v>
      </c>
      <c r="M9" s="4">
        <v>4</v>
      </c>
      <c r="N9" s="4">
        <v>23.5</v>
      </c>
      <c r="O9" s="4">
        <v>18.75</v>
      </c>
      <c r="P9" s="4">
        <v>82.3</v>
      </c>
      <c r="Q9" s="71">
        <f t="shared" si="1"/>
        <v>35.837499999999999</v>
      </c>
      <c r="R9" s="71">
        <f t="shared" si="2"/>
        <v>132.7314814814815</v>
      </c>
    </row>
    <row r="10" spans="1:18">
      <c r="A10" s="64">
        <v>5</v>
      </c>
      <c r="B10" s="67" t="s">
        <v>53</v>
      </c>
      <c r="C10" s="5">
        <v>15</v>
      </c>
      <c r="D10" s="3">
        <f t="shared" si="0"/>
        <v>9</v>
      </c>
      <c r="E10" s="4">
        <v>0</v>
      </c>
      <c r="F10" s="4">
        <v>0</v>
      </c>
      <c r="G10" s="4">
        <v>16</v>
      </c>
      <c r="H10" s="4">
        <v>0</v>
      </c>
      <c r="I10" s="4">
        <v>0</v>
      </c>
      <c r="J10" s="4">
        <v>0</v>
      </c>
      <c r="K10" s="4">
        <v>59</v>
      </c>
      <c r="L10" s="4">
        <v>0</v>
      </c>
      <c r="M10" s="4">
        <v>36</v>
      </c>
      <c r="N10" s="4">
        <v>0</v>
      </c>
      <c r="O10" s="4">
        <v>0</v>
      </c>
      <c r="P10" s="4">
        <v>0</v>
      </c>
      <c r="Q10" s="71">
        <f t="shared" si="1"/>
        <v>9.25</v>
      </c>
      <c r="R10" s="71">
        <f t="shared" si="2"/>
        <v>102.77777777777777</v>
      </c>
    </row>
    <row r="11" spans="1:18">
      <c r="A11" s="64">
        <v>6</v>
      </c>
      <c r="B11" s="67" t="s">
        <v>39</v>
      </c>
      <c r="C11" s="5">
        <v>250</v>
      </c>
      <c r="D11" s="3">
        <f t="shared" si="0"/>
        <v>150</v>
      </c>
      <c r="E11" s="4">
        <v>0</v>
      </c>
      <c r="F11" s="4">
        <v>123.45</v>
      </c>
      <c r="G11" s="4">
        <v>134.1</v>
      </c>
      <c r="H11" s="4">
        <v>53</v>
      </c>
      <c r="I11" s="4">
        <v>218.6</v>
      </c>
      <c r="J11" s="4">
        <v>150</v>
      </c>
      <c r="K11" s="4">
        <v>80</v>
      </c>
      <c r="L11" s="4">
        <v>88.8</v>
      </c>
      <c r="M11" s="4">
        <v>128.4</v>
      </c>
      <c r="N11" s="4">
        <v>277.10000000000002</v>
      </c>
      <c r="O11" s="4">
        <v>174</v>
      </c>
      <c r="P11" s="4">
        <v>40</v>
      </c>
      <c r="Q11" s="71">
        <f t="shared" si="1"/>
        <v>122.28749999999998</v>
      </c>
      <c r="R11" s="71">
        <f t="shared" si="2"/>
        <v>81.524999999999991</v>
      </c>
    </row>
    <row r="12" spans="1:18">
      <c r="A12" s="64">
        <v>7</v>
      </c>
      <c r="B12" s="67" t="s">
        <v>54</v>
      </c>
      <c r="C12" s="5">
        <v>350</v>
      </c>
      <c r="D12" s="3">
        <f t="shared" si="0"/>
        <v>210</v>
      </c>
      <c r="E12" s="4">
        <v>98</v>
      </c>
      <c r="F12" s="4">
        <v>170.85</v>
      </c>
      <c r="G12" s="4">
        <v>110.2</v>
      </c>
      <c r="H12" s="4">
        <v>112.3</v>
      </c>
      <c r="I12" s="4">
        <v>127.9</v>
      </c>
      <c r="J12" s="4">
        <v>230.21</v>
      </c>
      <c r="K12" s="4">
        <v>79.900000000000006</v>
      </c>
      <c r="L12" s="4">
        <v>319.8</v>
      </c>
      <c r="M12" s="4">
        <v>184</v>
      </c>
      <c r="N12" s="4">
        <v>99.6</v>
      </c>
      <c r="O12" s="4">
        <v>148.19999999999999</v>
      </c>
      <c r="P12" s="4">
        <v>178</v>
      </c>
      <c r="Q12" s="71">
        <f t="shared" si="1"/>
        <v>154.91333333333333</v>
      </c>
      <c r="R12" s="71">
        <f t="shared" si="2"/>
        <v>73.768253968253958</v>
      </c>
    </row>
    <row r="13" spans="1:18">
      <c r="A13" s="64">
        <v>8</v>
      </c>
      <c r="B13" s="67" t="s">
        <v>29</v>
      </c>
      <c r="C13" s="5">
        <v>200</v>
      </c>
      <c r="D13" s="3">
        <f t="shared" si="0"/>
        <v>120</v>
      </c>
      <c r="E13" s="4">
        <v>116.8</v>
      </c>
      <c r="F13" s="4">
        <v>100</v>
      </c>
      <c r="G13" s="4">
        <v>184</v>
      </c>
      <c r="H13" s="4">
        <v>172</v>
      </c>
      <c r="I13" s="4">
        <v>201</v>
      </c>
      <c r="J13" s="4">
        <v>108</v>
      </c>
      <c r="K13" s="4">
        <v>114.4</v>
      </c>
      <c r="L13" s="4">
        <v>100</v>
      </c>
      <c r="M13" s="4">
        <v>100</v>
      </c>
      <c r="N13" s="4">
        <v>100</v>
      </c>
      <c r="O13" s="4">
        <v>173</v>
      </c>
      <c r="P13" s="4">
        <v>100</v>
      </c>
      <c r="Q13" s="71">
        <f t="shared" si="1"/>
        <v>130.76666666666665</v>
      </c>
      <c r="R13" s="71">
        <f t="shared" si="2"/>
        <v>108.9722222222222</v>
      </c>
    </row>
    <row r="14" spans="1:18" ht="29.25" customHeight="1">
      <c r="A14" s="64">
        <v>9</v>
      </c>
      <c r="B14" s="6" t="s">
        <v>55</v>
      </c>
      <c r="C14" s="5">
        <v>15</v>
      </c>
      <c r="D14" s="3">
        <f t="shared" si="0"/>
        <v>9</v>
      </c>
      <c r="E14" s="4">
        <v>20</v>
      </c>
      <c r="F14" s="4">
        <v>20</v>
      </c>
      <c r="G14" s="4">
        <v>0</v>
      </c>
      <c r="H14" s="4">
        <v>0</v>
      </c>
      <c r="I14" s="4">
        <v>0</v>
      </c>
      <c r="J14" s="4">
        <v>0</v>
      </c>
      <c r="K14" s="4">
        <v>20</v>
      </c>
      <c r="L14" s="4">
        <v>20</v>
      </c>
      <c r="M14" s="4">
        <v>20</v>
      </c>
      <c r="N14" s="4">
        <v>0</v>
      </c>
      <c r="O14" s="4">
        <v>0</v>
      </c>
      <c r="P14" s="4">
        <v>20</v>
      </c>
      <c r="Q14" s="71">
        <f t="shared" si="1"/>
        <v>10</v>
      </c>
      <c r="R14" s="71">
        <f t="shared" si="2"/>
        <v>111.11111111111111</v>
      </c>
    </row>
    <row r="15" spans="1:18">
      <c r="A15" s="64">
        <v>10</v>
      </c>
      <c r="B15" s="67" t="s">
        <v>56</v>
      </c>
      <c r="C15" s="5">
        <v>200</v>
      </c>
      <c r="D15" s="3">
        <f t="shared" si="0"/>
        <v>120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200</v>
      </c>
      <c r="K15" s="4">
        <v>0</v>
      </c>
      <c r="L15" s="4">
        <v>0</v>
      </c>
      <c r="M15" s="4">
        <v>0</v>
      </c>
      <c r="N15" s="4">
        <v>200</v>
      </c>
      <c r="O15" s="4">
        <v>0</v>
      </c>
      <c r="P15" s="4">
        <v>0</v>
      </c>
      <c r="Q15" s="71">
        <f t="shared" si="1"/>
        <v>33.333333333333336</v>
      </c>
      <c r="R15" s="71">
        <f t="shared" si="2"/>
        <v>27.777777777777779</v>
      </c>
    </row>
    <row r="16" spans="1:18">
      <c r="A16" s="64">
        <v>11</v>
      </c>
      <c r="B16" s="67" t="s">
        <v>57</v>
      </c>
      <c r="C16" s="5">
        <v>77</v>
      </c>
      <c r="D16" s="3">
        <f t="shared" si="0"/>
        <v>46.2</v>
      </c>
      <c r="E16" s="4">
        <v>37.6</v>
      </c>
      <c r="F16" s="4">
        <v>21.4</v>
      </c>
      <c r="G16" s="4">
        <v>0</v>
      </c>
      <c r="H16" s="4">
        <v>68.8</v>
      </c>
      <c r="I16" s="4">
        <v>150</v>
      </c>
      <c r="J16" s="4">
        <v>0</v>
      </c>
      <c r="K16" s="4">
        <v>0</v>
      </c>
      <c r="L16" s="4">
        <v>75.2</v>
      </c>
      <c r="M16" s="4">
        <v>0</v>
      </c>
      <c r="N16" s="4">
        <v>80</v>
      </c>
      <c r="O16" s="4">
        <v>0</v>
      </c>
      <c r="P16" s="4">
        <v>0</v>
      </c>
      <c r="Q16" s="71">
        <f t="shared" si="1"/>
        <v>36.083333333333336</v>
      </c>
      <c r="R16" s="71">
        <f t="shared" si="2"/>
        <v>78.102453102453097</v>
      </c>
    </row>
    <row r="17" spans="1:18">
      <c r="A17" s="64">
        <v>12</v>
      </c>
      <c r="B17" s="67" t="s">
        <v>58</v>
      </c>
      <c r="C17" s="5">
        <v>40</v>
      </c>
      <c r="D17" s="3">
        <f t="shared" si="0"/>
        <v>24</v>
      </c>
      <c r="E17" s="4">
        <v>0</v>
      </c>
      <c r="F17" s="4">
        <v>0</v>
      </c>
      <c r="G17" s="4">
        <v>82.3</v>
      </c>
      <c r="H17" s="4">
        <v>0</v>
      </c>
      <c r="I17" s="4">
        <v>0</v>
      </c>
      <c r="J17" s="4">
        <v>61.7</v>
      </c>
      <c r="K17" s="4">
        <v>0</v>
      </c>
      <c r="L17" s="4">
        <v>0</v>
      </c>
      <c r="M17" s="4">
        <v>103.2</v>
      </c>
      <c r="N17" s="4">
        <v>0</v>
      </c>
      <c r="O17" s="4">
        <v>37.200000000000003</v>
      </c>
      <c r="P17" s="4">
        <v>72</v>
      </c>
      <c r="Q17" s="71">
        <f t="shared" si="1"/>
        <v>29.7</v>
      </c>
      <c r="R17" s="71">
        <f t="shared" si="2"/>
        <v>123.75</v>
      </c>
    </row>
    <row r="18" spans="1:18">
      <c r="A18" s="64">
        <v>13</v>
      </c>
      <c r="B18" s="67" t="s">
        <v>30</v>
      </c>
      <c r="C18" s="5">
        <v>60</v>
      </c>
      <c r="D18" s="3">
        <f t="shared" si="0"/>
        <v>36</v>
      </c>
      <c r="E18" s="4">
        <v>0</v>
      </c>
      <c r="F18" s="4">
        <v>82.13</v>
      </c>
      <c r="G18" s="4">
        <v>0</v>
      </c>
      <c r="H18" s="4">
        <v>0</v>
      </c>
      <c r="I18" s="4">
        <v>0</v>
      </c>
      <c r="J18" s="4">
        <v>59.8</v>
      </c>
      <c r="K18" s="4">
        <v>66.099999999999994</v>
      </c>
      <c r="L18" s="4">
        <v>0</v>
      </c>
      <c r="M18" s="4">
        <v>0</v>
      </c>
      <c r="N18" s="4">
        <v>0</v>
      </c>
      <c r="O18" s="4">
        <v>72.8</v>
      </c>
      <c r="P18" s="4">
        <v>0</v>
      </c>
      <c r="Q18" s="71">
        <f t="shared" si="1"/>
        <v>23.4025</v>
      </c>
      <c r="R18" s="71">
        <f t="shared" si="2"/>
        <v>65.006944444444443</v>
      </c>
    </row>
    <row r="19" spans="1:18">
      <c r="A19" s="64">
        <v>14</v>
      </c>
      <c r="B19" s="67" t="s">
        <v>40</v>
      </c>
      <c r="C19" s="5">
        <v>15</v>
      </c>
      <c r="D19" s="3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71">
        <f t="shared" si="1"/>
        <v>0</v>
      </c>
      <c r="R19" s="71">
        <f t="shared" si="2"/>
        <v>0</v>
      </c>
    </row>
    <row r="20" spans="1:18">
      <c r="A20" s="64">
        <v>15</v>
      </c>
      <c r="B20" s="67" t="s">
        <v>31</v>
      </c>
      <c r="C20" s="5">
        <v>300</v>
      </c>
      <c r="D20" s="3">
        <f t="shared" si="0"/>
        <v>180</v>
      </c>
      <c r="E20" s="4">
        <v>203.5</v>
      </c>
      <c r="F20" s="4">
        <v>183.4</v>
      </c>
      <c r="G20" s="4">
        <v>167</v>
      </c>
      <c r="H20" s="4">
        <v>77.900000000000006</v>
      </c>
      <c r="I20" s="4">
        <v>167.5</v>
      </c>
      <c r="J20" s="4">
        <v>120.29</v>
      </c>
      <c r="K20" s="4">
        <v>260.3</v>
      </c>
      <c r="L20" s="4">
        <v>147.5</v>
      </c>
      <c r="M20" s="4">
        <v>20</v>
      </c>
      <c r="N20" s="4">
        <v>176.5</v>
      </c>
      <c r="O20" s="4">
        <v>169</v>
      </c>
      <c r="P20" s="4">
        <v>132.5</v>
      </c>
      <c r="Q20" s="71">
        <f t="shared" si="1"/>
        <v>152.11583333333331</v>
      </c>
      <c r="R20" s="71">
        <f t="shared" si="2"/>
        <v>84.508796296296296</v>
      </c>
    </row>
    <row r="21" spans="1:18">
      <c r="A21" s="64">
        <v>16</v>
      </c>
      <c r="B21" s="67" t="s">
        <v>59</v>
      </c>
      <c r="C21" s="5">
        <v>150</v>
      </c>
      <c r="D21" s="3">
        <f t="shared" si="0"/>
        <v>90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71">
        <f t="shared" si="1"/>
        <v>0</v>
      </c>
      <c r="R21" s="71">
        <f t="shared" si="2"/>
        <v>0</v>
      </c>
    </row>
    <row r="22" spans="1:18">
      <c r="A22" s="64">
        <v>17</v>
      </c>
      <c r="B22" s="67" t="s">
        <v>32</v>
      </c>
      <c r="C22" s="5">
        <v>50</v>
      </c>
      <c r="D22" s="3">
        <f t="shared" si="0"/>
        <v>30</v>
      </c>
      <c r="E22" s="4">
        <v>0</v>
      </c>
      <c r="F22" s="4">
        <v>0</v>
      </c>
      <c r="G22" s="4">
        <v>0</v>
      </c>
      <c r="H22" s="4">
        <v>141</v>
      </c>
      <c r="I22" s="4">
        <v>0</v>
      </c>
      <c r="J22" s="4">
        <v>0</v>
      </c>
      <c r="K22" s="4">
        <v>0</v>
      </c>
      <c r="L22" s="4">
        <v>0</v>
      </c>
      <c r="M22" s="4">
        <v>51</v>
      </c>
      <c r="N22" s="4">
        <v>0</v>
      </c>
      <c r="O22" s="4">
        <v>0</v>
      </c>
      <c r="P22" s="4">
        <v>0</v>
      </c>
      <c r="Q22" s="71">
        <f t="shared" si="1"/>
        <v>16</v>
      </c>
      <c r="R22" s="71">
        <f t="shared" si="2"/>
        <v>53.333333333333336</v>
      </c>
    </row>
    <row r="23" spans="1:18">
      <c r="A23" s="64">
        <v>18</v>
      </c>
      <c r="B23" s="67" t="s">
        <v>33</v>
      </c>
      <c r="C23" s="5">
        <v>10</v>
      </c>
      <c r="D23" s="3">
        <f t="shared" si="0"/>
        <v>6</v>
      </c>
      <c r="E23" s="4">
        <v>0</v>
      </c>
      <c r="F23" s="4">
        <v>20</v>
      </c>
      <c r="G23" s="4">
        <v>0</v>
      </c>
      <c r="H23" s="4">
        <v>0</v>
      </c>
      <c r="I23" s="4">
        <v>20</v>
      </c>
      <c r="J23" s="4">
        <v>20</v>
      </c>
      <c r="K23" s="4">
        <v>0</v>
      </c>
      <c r="L23" s="4">
        <v>20</v>
      </c>
      <c r="M23" s="4">
        <v>0</v>
      </c>
      <c r="N23" s="4">
        <v>0</v>
      </c>
      <c r="O23" s="4">
        <v>24.8</v>
      </c>
      <c r="P23" s="4">
        <v>0</v>
      </c>
      <c r="Q23" s="71">
        <f t="shared" si="1"/>
        <v>8.7333333333333325</v>
      </c>
      <c r="R23" s="71">
        <f t="shared" si="2"/>
        <v>145.55555555555554</v>
      </c>
    </row>
    <row r="24" spans="1:18">
      <c r="A24" s="64">
        <v>19</v>
      </c>
      <c r="B24" s="67" t="s">
        <v>34</v>
      </c>
      <c r="C24" s="5">
        <v>10</v>
      </c>
      <c r="D24" s="3">
        <f t="shared" si="0"/>
        <v>6</v>
      </c>
      <c r="E24" s="4">
        <v>0</v>
      </c>
      <c r="F24" s="4">
        <v>0</v>
      </c>
      <c r="G24" s="4">
        <v>0.6</v>
      </c>
      <c r="H24" s="4">
        <v>5</v>
      </c>
      <c r="I24" s="4">
        <v>0</v>
      </c>
      <c r="J24" s="4">
        <v>0</v>
      </c>
      <c r="K24" s="4">
        <v>0</v>
      </c>
      <c r="L24" s="4">
        <v>0</v>
      </c>
      <c r="M24" s="4">
        <v>2.5</v>
      </c>
      <c r="N24" s="4">
        <v>16</v>
      </c>
      <c r="O24" s="4">
        <v>0</v>
      </c>
      <c r="P24" s="4">
        <v>0</v>
      </c>
      <c r="Q24" s="71">
        <f t="shared" si="1"/>
        <v>2.0083333333333333</v>
      </c>
      <c r="R24" s="71">
        <f t="shared" si="2"/>
        <v>33.472222222222221</v>
      </c>
    </row>
    <row r="25" spans="1:18">
      <c r="A25" s="64">
        <v>20</v>
      </c>
      <c r="B25" s="68" t="s">
        <v>11</v>
      </c>
      <c r="C25" s="5">
        <v>30</v>
      </c>
      <c r="D25" s="3">
        <f t="shared" si="0"/>
        <v>18</v>
      </c>
      <c r="E25" s="4">
        <v>23.33</v>
      </c>
      <c r="F25" s="4">
        <v>9.75</v>
      </c>
      <c r="G25" s="4">
        <v>13.75</v>
      </c>
      <c r="H25" s="4">
        <v>16</v>
      </c>
      <c r="I25" s="4">
        <v>17.75</v>
      </c>
      <c r="J25" s="4">
        <v>28.47</v>
      </c>
      <c r="K25" s="4">
        <v>19.850000000000001</v>
      </c>
      <c r="L25" s="4">
        <v>18.25</v>
      </c>
      <c r="M25" s="4">
        <v>3</v>
      </c>
      <c r="N25" s="4">
        <v>14.55</v>
      </c>
      <c r="O25" s="4">
        <v>14.5</v>
      </c>
      <c r="P25" s="4">
        <v>13.75</v>
      </c>
      <c r="Q25" s="71">
        <f t="shared" si="1"/>
        <v>16.079166666666669</v>
      </c>
      <c r="R25" s="71">
        <f t="shared" si="2"/>
        <v>89.328703703703724</v>
      </c>
    </row>
    <row r="26" spans="1:18">
      <c r="A26" s="64">
        <v>21</v>
      </c>
      <c r="B26" s="67" t="s">
        <v>35</v>
      </c>
      <c r="C26" s="5">
        <v>15</v>
      </c>
      <c r="D26" s="3">
        <f t="shared" si="0"/>
        <v>9</v>
      </c>
      <c r="E26" s="4">
        <v>5.2</v>
      </c>
      <c r="F26" s="4">
        <v>12.02</v>
      </c>
      <c r="G26" s="4">
        <v>8.1</v>
      </c>
      <c r="H26" s="4">
        <v>11.2</v>
      </c>
      <c r="I26" s="4">
        <v>10.6</v>
      </c>
      <c r="J26" s="4">
        <v>8.2100000000000009</v>
      </c>
      <c r="K26" s="4">
        <v>7.7</v>
      </c>
      <c r="L26" s="4">
        <v>12.4</v>
      </c>
      <c r="M26" s="4">
        <v>17.2</v>
      </c>
      <c r="N26" s="4">
        <v>15.5</v>
      </c>
      <c r="O26" s="4">
        <v>5.2</v>
      </c>
      <c r="P26" s="4">
        <v>18.600000000000001</v>
      </c>
      <c r="Q26" s="71">
        <f t="shared" si="1"/>
        <v>10.994166666666667</v>
      </c>
      <c r="R26" s="71">
        <f t="shared" si="2"/>
        <v>122.15740740740742</v>
      </c>
    </row>
    <row r="27" spans="1:18">
      <c r="A27" s="64">
        <v>22</v>
      </c>
      <c r="B27" s="67" t="s">
        <v>60</v>
      </c>
      <c r="C27" s="5">
        <v>40</v>
      </c>
      <c r="D27" s="3">
        <f t="shared" si="0"/>
        <v>24</v>
      </c>
      <c r="E27" s="4">
        <v>18.399999999999999</v>
      </c>
      <c r="F27" s="4">
        <v>9.75</v>
      </c>
      <c r="G27" s="4">
        <v>3.5</v>
      </c>
      <c r="H27" s="4">
        <v>4.5999999999999996</v>
      </c>
      <c r="I27" s="4">
        <v>0</v>
      </c>
      <c r="J27" s="4">
        <v>106.15</v>
      </c>
      <c r="K27" s="4">
        <v>0</v>
      </c>
      <c r="L27" s="4">
        <v>8</v>
      </c>
      <c r="M27" s="4">
        <v>11</v>
      </c>
      <c r="N27" s="4">
        <v>0</v>
      </c>
      <c r="O27" s="4">
        <v>11</v>
      </c>
      <c r="P27" s="4">
        <v>0</v>
      </c>
      <c r="Q27" s="71">
        <f t="shared" si="1"/>
        <v>14.366666666666667</v>
      </c>
      <c r="R27" s="71">
        <f t="shared" si="2"/>
        <v>59.861111111111114</v>
      </c>
    </row>
    <row r="28" spans="1:18">
      <c r="A28" s="64">
        <v>23</v>
      </c>
      <c r="B28" s="67" t="s">
        <v>36</v>
      </c>
      <c r="C28" s="5">
        <v>40</v>
      </c>
      <c r="D28" s="3">
        <f t="shared" si="0"/>
        <v>24</v>
      </c>
      <c r="E28" s="4">
        <v>23.75</v>
      </c>
      <c r="F28" s="4">
        <v>26.25</v>
      </c>
      <c r="G28" s="4">
        <v>28.1</v>
      </c>
      <c r="H28" s="4">
        <v>30</v>
      </c>
      <c r="I28" s="4">
        <v>23.75</v>
      </c>
      <c r="J28" s="4">
        <v>10.6</v>
      </c>
      <c r="K28" s="4">
        <v>20</v>
      </c>
      <c r="L28" s="4">
        <v>21.5</v>
      </c>
      <c r="M28" s="4">
        <v>30</v>
      </c>
      <c r="N28" s="4">
        <v>13.75</v>
      </c>
      <c r="O28" s="4">
        <v>23.75</v>
      </c>
      <c r="P28" s="4">
        <v>20</v>
      </c>
      <c r="Q28" s="71">
        <f t="shared" si="1"/>
        <v>22.620833333333334</v>
      </c>
      <c r="R28" s="71">
        <f t="shared" si="2"/>
        <v>94.253472222222229</v>
      </c>
    </row>
    <row r="29" spans="1:18">
      <c r="A29" s="64">
        <v>24</v>
      </c>
      <c r="B29" s="67" t="s">
        <v>61</v>
      </c>
      <c r="C29" s="5">
        <v>10</v>
      </c>
      <c r="D29" s="3">
        <f t="shared" si="0"/>
        <v>6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20</v>
      </c>
      <c r="P29" s="4">
        <v>0</v>
      </c>
      <c r="Q29" s="71">
        <f t="shared" si="1"/>
        <v>1.6666666666666667</v>
      </c>
      <c r="R29" s="71">
        <f t="shared" si="2"/>
        <v>27.777777777777782</v>
      </c>
    </row>
    <row r="30" spans="1:18">
      <c r="A30" s="64">
        <v>25</v>
      </c>
      <c r="B30" s="67" t="s">
        <v>37</v>
      </c>
      <c r="C30" s="5">
        <v>0.4</v>
      </c>
      <c r="D30" s="3">
        <f t="shared" si="0"/>
        <v>0.24</v>
      </c>
      <c r="E30" s="4">
        <v>0</v>
      </c>
      <c r="F30" s="4">
        <v>0</v>
      </c>
      <c r="G30" s="4">
        <v>1</v>
      </c>
      <c r="H30" s="4">
        <v>1</v>
      </c>
      <c r="I30" s="4">
        <v>0</v>
      </c>
      <c r="J30" s="4">
        <v>1</v>
      </c>
      <c r="K30" s="4">
        <v>0</v>
      </c>
      <c r="L30" s="4">
        <v>0</v>
      </c>
      <c r="M30" s="4">
        <v>1</v>
      </c>
      <c r="N30" s="4">
        <v>0</v>
      </c>
      <c r="O30" s="4">
        <v>1</v>
      </c>
      <c r="P30" s="4">
        <v>0</v>
      </c>
      <c r="Q30" s="71">
        <f t="shared" si="1"/>
        <v>0.41666666666666669</v>
      </c>
      <c r="R30" s="71">
        <f t="shared" si="2"/>
        <v>173.61111111111114</v>
      </c>
    </row>
    <row r="31" spans="1:18">
      <c r="A31" s="64">
        <v>26</v>
      </c>
      <c r="B31" s="67" t="s">
        <v>62</v>
      </c>
      <c r="C31" s="5">
        <v>1.2</v>
      </c>
      <c r="D31" s="3">
        <f t="shared" si="0"/>
        <v>0.72</v>
      </c>
      <c r="E31" s="4">
        <v>2.4</v>
      </c>
      <c r="F31" s="4">
        <v>0</v>
      </c>
      <c r="G31" s="4">
        <v>0</v>
      </c>
      <c r="H31" s="4">
        <v>0</v>
      </c>
      <c r="I31" s="4">
        <v>2.4</v>
      </c>
      <c r="J31" s="4">
        <v>0</v>
      </c>
      <c r="K31" s="4">
        <v>2.4</v>
      </c>
      <c r="L31" s="4">
        <v>0</v>
      </c>
      <c r="M31" s="4">
        <v>0</v>
      </c>
      <c r="N31" s="4">
        <v>2.4</v>
      </c>
      <c r="O31" s="4">
        <v>0</v>
      </c>
      <c r="P31" s="4">
        <v>0</v>
      </c>
      <c r="Q31" s="71">
        <f t="shared" si="1"/>
        <v>0.79999999999999993</v>
      </c>
      <c r="R31" s="71">
        <f t="shared" si="2"/>
        <v>111.11111111111111</v>
      </c>
    </row>
    <row r="32" spans="1:18">
      <c r="A32" s="64">
        <v>27</v>
      </c>
      <c r="B32" s="67" t="s">
        <v>63</v>
      </c>
      <c r="C32" s="5">
        <v>1</v>
      </c>
      <c r="D32" s="3">
        <f t="shared" si="0"/>
        <v>0.6</v>
      </c>
      <c r="E32" s="4">
        <v>0</v>
      </c>
      <c r="F32" s="4">
        <v>0.7</v>
      </c>
      <c r="G32" s="4">
        <v>1.1000000000000001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0.8</v>
      </c>
      <c r="O32" s="4">
        <v>0</v>
      </c>
      <c r="P32" s="4">
        <v>0</v>
      </c>
      <c r="Q32" s="71">
        <f t="shared" si="1"/>
        <v>0.21666666666666667</v>
      </c>
      <c r="R32" s="71">
        <f t="shared" si="2"/>
        <v>36.111111111111114</v>
      </c>
    </row>
    <row r="33" spans="1:18">
      <c r="A33" s="64">
        <v>28</v>
      </c>
      <c r="B33" s="67" t="s">
        <v>38</v>
      </c>
      <c r="C33" s="5">
        <v>5</v>
      </c>
      <c r="D33" s="3">
        <f t="shared" si="0"/>
        <v>3</v>
      </c>
      <c r="E33" s="4">
        <v>4.51</v>
      </c>
      <c r="F33" s="4">
        <v>4.2050000000000001</v>
      </c>
      <c r="G33" s="4">
        <v>2.8250000000000002</v>
      </c>
      <c r="H33" s="4">
        <v>4.62</v>
      </c>
      <c r="I33" s="4">
        <v>3.4</v>
      </c>
      <c r="J33" s="4">
        <v>3.6859999999999999</v>
      </c>
      <c r="K33" s="4">
        <v>6.3</v>
      </c>
      <c r="L33" s="4">
        <v>2.8</v>
      </c>
      <c r="M33" s="4">
        <v>2.4</v>
      </c>
      <c r="N33" s="4">
        <v>4.33</v>
      </c>
      <c r="O33" s="4">
        <v>3.5</v>
      </c>
      <c r="P33" s="4">
        <v>3.4</v>
      </c>
      <c r="Q33" s="71">
        <f t="shared" si="1"/>
        <v>3.8313333333333328</v>
      </c>
      <c r="R33" s="71">
        <f t="shared" si="2"/>
        <v>127.71111111111109</v>
      </c>
    </row>
    <row r="34" spans="1:18">
      <c r="A34" s="7"/>
      <c r="B34" s="69"/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7"/>
      <c r="B35" s="69"/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7"/>
      <c r="B36" s="69"/>
      <c r="C36" s="8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7"/>
      <c r="B37" s="69"/>
      <c r="C37" s="8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7"/>
      <c r="B38" s="69"/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A39" s="7"/>
      <c r="B39" s="69"/>
      <c r="C39" s="8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>
      <c r="A40" s="7"/>
      <c r="B40" s="69"/>
      <c r="C40" s="8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>
      <c r="A41" s="7"/>
      <c r="B41" s="69"/>
      <c r="C41" s="8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>
      <c r="A42" s="7"/>
      <c r="B42" s="69"/>
      <c r="C42" s="8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</sheetData>
  <mergeCells count="21">
    <mergeCell ref="A1:R1"/>
    <mergeCell ref="A3:A5"/>
    <mergeCell ref="B3:B5"/>
    <mergeCell ref="C3:C4"/>
    <mergeCell ref="D3:D4"/>
    <mergeCell ref="E3:P3"/>
    <mergeCell ref="Q3:Q5"/>
    <mergeCell ref="R3:R5"/>
    <mergeCell ref="E4:E5"/>
    <mergeCell ref="F4:F5"/>
    <mergeCell ref="M4:M5"/>
    <mergeCell ref="N4:N5"/>
    <mergeCell ref="O4:O5"/>
    <mergeCell ref="P4:P5"/>
    <mergeCell ref="C5:D5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80" zoomScaleNormal="80" zoomScaleSheetLayoutView="80" workbookViewId="0">
      <selection activeCell="A45" sqref="A45:P45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1.7109375" style="48" customWidth="1"/>
    <col min="5" max="7" width="9.140625" style="48"/>
    <col min="8" max="8" width="14.85546875" style="48" customWidth="1"/>
    <col min="9" max="16384" width="9.140625" style="48"/>
  </cols>
  <sheetData>
    <row r="1" spans="1:16" ht="15" customHeight="1">
      <c r="A1" s="47" t="s">
        <v>83</v>
      </c>
    </row>
    <row r="2" spans="1:16" ht="15" customHeight="1">
      <c r="A2" s="47" t="s">
        <v>77</v>
      </c>
    </row>
    <row r="3" spans="1:16" ht="15" customHeight="1">
      <c r="A3" s="38" t="s">
        <v>117</v>
      </c>
    </row>
    <row r="4" spans="1:16" ht="15" customHeight="1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5" customHeight="1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100" t="s">
        <v>80</v>
      </c>
      <c r="J8" s="100" t="s">
        <v>12</v>
      </c>
      <c r="K8" s="100" t="s">
        <v>81</v>
      </c>
      <c r="L8" s="100" t="s">
        <v>13</v>
      </c>
      <c r="M8" s="100" t="s">
        <v>8</v>
      </c>
      <c r="N8" s="100" t="s">
        <v>14</v>
      </c>
      <c r="O8" s="100" t="s">
        <v>15</v>
      </c>
      <c r="P8" s="100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13</v>
      </c>
      <c r="C10" s="93" t="s">
        <v>198</v>
      </c>
      <c r="D10" s="43">
        <v>60</v>
      </c>
      <c r="E10" s="16">
        <v>0.6</v>
      </c>
      <c r="F10" s="16">
        <v>6.24</v>
      </c>
      <c r="G10" s="16">
        <v>1.62</v>
      </c>
      <c r="H10" s="16">
        <v>65.400000000000006</v>
      </c>
      <c r="I10" s="16">
        <v>0.01</v>
      </c>
      <c r="J10" s="16">
        <v>6.66</v>
      </c>
      <c r="K10" s="16">
        <v>0</v>
      </c>
      <c r="L10" s="16">
        <v>1.68</v>
      </c>
      <c r="M10" s="16">
        <v>18.600000000000001</v>
      </c>
      <c r="N10" s="16">
        <v>23.4</v>
      </c>
      <c r="O10" s="16">
        <v>7.62</v>
      </c>
      <c r="P10" s="16">
        <v>0.48</v>
      </c>
    </row>
    <row r="11" spans="1:16" ht="15" customHeight="1">
      <c r="A11" s="22" t="s">
        <v>95</v>
      </c>
      <c r="B11" s="22">
        <v>259</v>
      </c>
      <c r="C11" s="28" t="s">
        <v>226</v>
      </c>
      <c r="D11" s="20">
        <v>150</v>
      </c>
      <c r="E11" s="23">
        <v>12.3</v>
      </c>
      <c r="F11" s="23">
        <v>10</v>
      </c>
      <c r="G11" s="23">
        <v>35.9</v>
      </c>
      <c r="H11" s="23">
        <v>273</v>
      </c>
      <c r="I11" s="24">
        <v>0.05</v>
      </c>
      <c r="J11" s="24">
        <v>1.1599999999999999</v>
      </c>
      <c r="K11" s="24">
        <v>31.95</v>
      </c>
      <c r="L11" s="24">
        <v>0.14000000000000001</v>
      </c>
      <c r="M11" s="24">
        <v>110.61</v>
      </c>
      <c r="N11" s="24">
        <v>114.33</v>
      </c>
      <c r="O11" s="24">
        <v>23.75</v>
      </c>
      <c r="P11" s="24">
        <v>0.13</v>
      </c>
    </row>
    <row r="12" spans="1:16" ht="15" hidden="1" customHeight="1">
      <c r="A12" s="22"/>
      <c r="B12" s="22"/>
      <c r="C12" s="28" t="s">
        <v>31</v>
      </c>
      <c r="D12" s="20">
        <v>88.5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131</v>
      </c>
      <c r="D13" s="20">
        <v>23.1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3.75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36</v>
      </c>
      <c r="D15" s="20">
        <v>3.75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121</v>
      </c>
      <c r="D16" s="20">
        <v>0.75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customHeight="1">
      <c r="A17" s="22" t="s">
        <v>95</v>
      </c>
      <c r="B17" s="22">
        <v>459</v>
      </c>
      <c r="C17" s="28" t="s">
        <v>227</v>
      </c>
      <c r="D17" s="20">
        <v>200</v>
      </c>
      <c r="E17" s="23">
        <v>0.3</v>
      </c>
      <c r="F17" s="23">
        <v>0.1</v>
      </c>
      <c r="G17" s="23">
        <v>9.5</v>
      </c>
      <c r="H17" s="23">
        <v>40</v>
      </c>
      <c r="I17" s="24">
        <v>0.02</v>
      </c>
      <c r="J17" s="24">
        <v>0.3</v>
      </c>
      <c r="K17" s="24">
        <v>9.5</v>
      </c>
      <c r="L17" s="24">
        <v>0</v>
      </c>
      <c r="M17" s="24">
        <v>54.3</v>
      </c>
      <c r="N17" s="24">
        <v>38.299999999999997</v>
      </c>
      <c r="O17" s="24">
        <v>6.3</v>
      </c>
      <c r="P17" s="24">
        <v>7.0000000000000007E-2</v>
      </c>
    </row>
    <row r="18" spans="1:16" ht="15" hidden="1" customHeight="1">
      <c r="A18" s="22"/>
      <c r="B18" s="22"/>
      <c r="C18" s="28" t="s">
        <v>31</v>
      </c>
      <c r="D18" s="20">
        <v>50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 t="s">
        <v>36</v>
      </c>
      <c r="D19" s="20">
        <v>10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hidden="1" customHeight="1">
      <c r="A20" s="22"/>
      <c r="B20" s="22"/>
      <c r="C20" s="28" t="s">
        <v>100</v>
      </c>
      <c r="D20" s="20">
        <v>2.4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" ht="15" customHeight="1">
      <c r="A22" s="22"/>
      <c r="B22" s="22"/>
      <c r="C22" s="28" t="s">
        <v>111</v>
      </c>
      <c r="D22" s="20">
        <v>100</v>
      </c>
      <c r="E22" s="23">
        <v>0.4</v>
      </c>
      <c r="F22" s="23">
        <v>0.3</v>
      </c>
      <c r="G22" s="23">
        <v>9.5</v>
      </c>
      <c r="H22" s="23">
        <v>42</v>
      </c>
      <c r="I22" s="24">
        <v>0.02</v>
      </c>
      <c r="J22" s="24">
        <v>5</v>
      </c>
      <c r="K22" s="24">
        <v>0</v>
      </c>
      <c r="L22" s="24">
        <v>0</v>
      </c>
      <c r="M22" s="24">
        <v>19</v>
      </c>
      <c r="N22" s="24">
        <v>16</v>
      </c>
      <c r="O22" s="24">
        <v>12</v>
      </c>
      <c r="P22" s="24">
        <v>2.2999999999999998</v>
      </c>
    </row>
    <row r="23" spans="1:16" ht="15" customHeight="1">
      <c r="A23" s="118" t="s">
        <v>180</v>
      </c>
      <c r="B23" s="118"/>
      <c r="C23" s="118"/>
      <c r="D23" s="100"/>
      <c r="E23" s="29">
        <f t="shared" ref="E23:P23" si="0">SUM(E10:E22)</f>
        <v>15.88</v>
      </c>
      <c r="F23" s="29">
        <f t="shared" si="0"/>
        <v>16.910000000000004</v>
      </c>
      <c r="G23" s="29">
        <f t="shared" si="0"/>
        <v>71.429999999999993</v>
      </c>
      <c r="H23" s="29">
        <f t="shared" si="0"/>
        <v>488.2</v>
      </c>
      <c r="I23" s="29">
        <f t="shared" si="0"/>
        <v>0.14799999999999999</v>
      </c>
      <c r="J23" s="29">
        <f t="shared" si="0"/>
        <v>13.120000000000001</v>
      </c>
      <c r="K23" s="29">
        <f t="shared" si="0"/>
        <v>41.45</v>
      </c>
      <c r="L23" s="29">
        <f t="shared" si="0"/>
        <v>2.21</v>
      </c>
      <c r="M23" s="29">
        <f t="shared" si="0"/>
        <v>210.31</v>
      </c>
      <c r="N23" s="29">
        <f t="shared" si="0"/>
        <v>216.92999999999998</v>
      </c>
      <c r="O23" s="29">
        <f t="shared" si="0"/>
        <v>60.17</v>
      </c>
      <c r="P23" s="29">
        <f t="shared" si="0"/>
        <v>3.46</v>
      </c>
    </row>
    <row r="24" spans="1:16" ht="15" customHeight="1">
      <c r="A24" s="114" t="s">
        <v>174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15" customHeight="1">
      <c r="A25" s="22" t="s">
        <v>94</v>
      </c>
      <c r="B25" s="21">
        <v>34</v>
      </c>
      <c r="C25" s="30" t="s">
        <v>243</v>
      </c>
      <c r="D25" s="21">
        <v>60</v>
      </c>
      <c r="E25" s="25">
        <v>0.96</v>
      </c>
      <c r="F25" s="25">
        <v>10.1</v>
      </c>
      <c r="G25" s="25">
        <v>7.32</v>
      </c>
      <c r="H25" s="25">
        <v>84.54</v>
      </c>
      <c r="I25" s="25">
        <v>0.02</v>
      </c>
      <c r="J25" s="25">
        <v>1.44</v>
      </c>
      <c r="K25" s="25">
        <v>0.08</v>
      </c>
      <c r="L25" s="25">
        <v>0</v>
      </c>
      <c r="M25" s="25">
        <v>21.96</v>
      </c>
      <c r="N25" s="25">
        <v>38.1</v>
      </c>
      <c r="O25" s="25">
        <v>72.959999999999994</v>
      </c>
      <c r="P25" s="25">
        <v>6.92</v>
      </c>
    </row>
    <row r="26" spans="1:16" ht="15" hidden="1" customHeight="1">
      <c r="A26" s="22"/>
      <c r="B26" s="21"/>
      <c r="C26" s="30" t="s">
        <v>161</v>
      </c>
      <c r="D26" s="21">
        <v>43.2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 hidden="1" customHeight="1">
      <c r="A27" s="22"/>
      <c r="B27" s="21"/>
      <c r="C27" s="30" t="s">
        <v>162</v>
      </c>
      <c r="D27" s="21">
        <v>7.2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 hidden="1" customHeight="1">
      <c r="A28" s="22"/>
      <c r="B28" s="21"/>
      <c r="C28" s="30" t="s">
        <v>157</v>
      </c>
      <c r="D28" s="21">
        <v>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hidden="1" customHeight="1">
      <c r="A29" s="22"/>
      <c r="B29" s="21"/>
      <c r="C29" s="30" t="s">
        <v>35</v>
      </c>
      <c r="D29" s="21">
        <v>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 hidden="1" customHeight="1">
      <c r="A30" s="22" t="s">
        <v>95</v>
      </c>
      <c r="B30" s="21">
        <v>95</v>
      </c>
      <c r="C30" s="30" t="s">
        <v>232</v>
      </c>
      <c r="D30" s="21">
        <v>200</v>
      </c>
      <c r="E30" s="25">
        <v>1.44</v>
      </c>
      <c r="F30" s="25">
        <v>3.54</v>
      </c>
      <c r="G30" s="25">
        <v>5.72</v>
      </c>
      <c r="H30" s="25">
        <v>60.5</v>
      </c>
      <c r="I30" s="25">
        <v>0.02</v>
      </c>
      <c r="J30" s="25">
        <v>1.52</v>
      </c>
      <c r="K30" s="25">
        <v>0</v>
      </c>
      <c r="L30" s="25">
        <v>1.96</v>
      </c>
      <c r="M30" s="25">
        <v>32.119999999999997</v>
      </c>
      <c r="N30" s="25">
        <v>40.82</v>
      </c>
      <c r="O30" s="25">
        <v>16.14</v>
      </c>
      <c r="P30" s="25">
        <v>0.64600000000000002</v>
      </c>
    </row>
    <row r="31" spans="1:16" ht="15" customHeight="1">
      <c r="A31" s="22" t="s">
        <v>95</v>
      </c>
      <c r="B31" s="21">
        <v>45</v>
      </c>
      <c r="C31" s="30" t="s">
        <v>248</v>
      </c>
      <c r="D31" s="21">
        <v>200</v>
      </c>
      <c r="E31" s="25">
        <v>1.6</v>
      </c>
      <c r="F31" s="25">
        <v>1.92</v>
      </c>
      <c r="G31" s="25">
        <v>11.84</v>
      </c>
      <c r="H31" s="25">
        <v>72</v>
      </c>
      <c r="I31" s="25">
        <v>20.399999999999999</v>
      </c>
      <c r="J31" s="25">
        <v>20.399999999999999</v>
      </c>
      <c r="K31" s="25">
        <v>0.79</v>
      </c>
      <c r="L31" s="25">
        <v>1.06</v>
      </c>
      <c r="M31" s="25">
        <v>18.48</v>
      </c>
      <c r="N31" s="25">
        <v>57.94</v>
      </c>
      <c r="O31" s="25">
        <v>23.28</v>
      </c>
      <c r="P31" s="25">
        <v>0.84799999999999998</v>
      </c>
    </row>
    <row r="32" spans="1:16" ht="15" hidden="1" customHeight="1">
      <c r="A32" s="22"/>
      <c r="B32" s="21"/>
      <c r="C32" s="30" t="s">
        <v>125</v>
      </c>
      <c r="D32" s="21">
        <v>10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hidden="1" customHeight="1">
      <c r="A33" s="22"/>
      <c r="B33" s="21"/>
      <c r="C33" s="30" t="s">
        <v>137</v>
      </c>
      <c r="D33" s="21">
        <v>10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hidden="1" customHeight="1">
      <c r="A34" s="22"/>
      <c r="B34" s="21"/>
      <c r="C34" s="30" t="s">
        <v>129</v>
      </c>
      <c r="D34" s="21">
        <v>9.6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35</v>
      </c>
      <c r="D35" s="21">
        <v>4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164</v>
      </c>
      <c r="D36" s="21">
        <v>4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121</v>
      </c>
      <c r="D37" s="21">
        <v>1.6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hidden="1" customHeight="1">
      <c r="A38" s="22" t="s">
        <v>95</v>
      </c>
      <c r="B38" s="21">
        <v>233</v>
      </c>
      <c r="C38" s="30" t="s">
        <v>245</v>
      </c>
      <c r="D38" s="21">
        <v>150</v>
      </c>
      <c r="E38" s="25">
        <v>4.05</v>
      </c>
      <c r="F38" s="25">
        <v>5.15</v>
      </c>
      <c r="G38" s="25">
        <v>21.41</v>
      </c>
      <c r="H38" s="25">
        <v>149.85</v>
      </c>
      <c r="I38" s="25">
        <v>0.16800000000000001</v>
      </c>
      <c r="J38" s="25">
        <v>10.32</v>
      </c>
      <c r="K38" s="25">
        <v>70.92</v>
      </c>
      <c r="L38" s="25">
        <v>3.96</v>
      </c>
      <c r="M38" s="25">
        <v>35.520000000000003</v>
      </c>
      <c r="N38" s="25">
        <v>176.88</v>
      </c>
      <c r="O38" s="25">
        <v>49.8</v>
      </c>
      <c r="P38" s="25">
        <v>2.7</v>
      </c>
    </row>
    <row r="39" spans="1:16" ht="15" customHeight="1">
      <c r="A39" s="22" t="s">
        <v>95</v>
      </c>
      <c r="B39" s="21">
        <v>372</v>
      </c>
      <c r="C39" s="30" t="s">
        <v>216</v>
      </c>
      <c r="D39" s="21">
        <v>90</v>
      </c>
      <c r="E39" s="25">
        <v>13.89</v>
      </c>
      <c r="F39" s="25">
        <v>8.61</v>
      </c>
      <c r="G39" s="25">
        <v>7.97</v>
      </c>
      <c r="H39" s="25">
        <v>164.57</v>
      </c>
      <c r="I39" s="25">
        <v>59.52</v>
      </c>
      <c r="J39" s="25">
        <v>24.19</v>
      </c>
      <c r="K39" s="25">
        <v>0.86</v>
      </c>
      <c r="L39" s="25">
        <v>0.36</v>
      </c>
      <c r="M39" s="25">
        <v>1.1000000000000001</v>
      </c>
      <c r="N39" s="25">
        <v>17.100000000000001</v>
      </c>
      <c r="O39" s="25">
        <v>2.5</v>
      </c>
      <c r="P39" s="25">
        <v>1.8</v>
      </c>
    </row>
    <row r="40" spans="1:16" ht="15" hidden="1" customHeight="1">
      <c r="A40" s="22"/>
      <c r="B40" s="21"/>
      <c r="C40" s="30" t="s">
        <v>138</v>
      </c>
      <c r="D40" s="21">
        <v>82.13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hidden="1" customHeight="1">
      <c r="A41" s="22"/>
      <c r="B41" s="21"/>
      <c r="C41" s="30" t="s">
        <v>31</v>
      </c>
      <c r="D41" s="21">
        <v>22.4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hidden="1" customHeight="1">
      <c r="A42" s="22"/>
      <c r="B42" s="21"/>
      <c r="C42" s="30" t="s">
        <v>51</v>
      </c>
      <c r="D42" s="21">
        <v>6.72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hidden="1" customHeight="1">
      <c r="A43" s="22"/>
      <c r="B43" s="21"/>
      <c r="C43" s="30" t="s">
        <v>128</v>
      </c>
      <c r="D43" s="21">
        <v>2.88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hidden="1" customHeight="1">
      <c r="A44" s="22"/>
      <c r="B44" s="21"/>
      <c r="C44" s="30" t="s">
        <v>121</v>
      </c>
      <c r="D44" s="21">
        <v>0.8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customHeight="1">
      <c r="A45" s="22" t="s">
        <v>95</v>
      </c>
      <c r="B45" s="21">
        <v>233</v>
      </c>
      <c r="C45" s="30" t="s">
        <v>245</v>
      </c>
      <c r="D45" s="21">
        <v>150</v>
      </c>
      <c r="E45" s="25">
        <v>4.05</v>
      </c>
      <c r="F45" s="25">
        <v>5.15</v>
      </c>
      <c r="G45" s="25">
        <v>21.41</v>
      </c>
      <c r="H45" s="25">
        <v>149.85</v>
      </c>
      <c r="I45" s="25">
        <v>0.16800000000000001</v>
      </c>
      <c r="J45" s="25">
        <v>10.32</v>
      </c>
      <c r="K45" s="25">
        <v>70.92</v>
      </c>
      <c r="L45" s="25">
        <v>3.96</v>
      </c>
      <c r="M45" s="25">
        <v>35.520000000000003</v>
      </c>
      <c r="N45" s="25">
        <v>176.88</v>
      </c>
      <c r="O45" s="25">
        <v>49.8</v>
      </c>
      <c r="P45" s="25">
        <v>2.7</v>
      </c>
    </row>
    <row r="46" spans="1:16" ht="15" hidden="1" customHeight="1">
      <c r="A46" s="22"/>
      <c r="B46" s="21"/>
      <c r="C46" s="30" t="s">
        <v>39</v>
      </c>
      <c r="D46" s="21">
        <v>74.25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hidden="1" customHeight="1">
      <c r="A47" s="22"/>
      <c r="B47" s="21"/>
      <c r="C47" s="30" t="s">
        <v>124</v>
      </c>
      <c r="D47" s="21">
        <v>56.25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hidden="1" customHeight="1">
      <c r="A48" s="22"/>
      <c r="B48" s="21"/>
      <c r="C48" s="30" t="s">
        <v>139</v>
      </c>
      <c r="D48" s="21">
        <v>30.75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5" hidden="1" customHeight="1">
      <c r="A49" s="22"/>
      <c r="B49" s="21"/>
      <c r="C49" s="30" t="s">
        <v>125</v>
      </c>
      <c r="D49" s="21">
        <v>30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" hidden="1" customHeight="1">
      <c r="A50" s="22"/>
      <c r="B50" s="21"/>
      <c r="C50" s="30" t="s">
        <v>129</v>
      </c>
      <c r="D50" s="21">
        <v>14.25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5" hidden="1" customHeight="1">
      <c r="A51" s="22"/>
      <c r="B51" s="21"/>
      <c r="C51" s="30" t="s">
        <v>35</v>
      </c>
      <c r="D51" s="21">
        <v>6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5" hidden="1" customHeight="1">
      <c r="A52" s="22"/>
      <c r="B52" s="21"/>
      <c r="C52" s="30" t="s">
        <v>121</v>
      </c>
      <c r="D52" s="21">
        <v>0.375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s="61" customFormat="1" ht="15" hidden="1" customHeight="1">
      <c r="A53" s="60"/>
      <c r="B53" s="59"/>
      <c r="C53" s="62" t="s">
        <v>140</v>
      </c>
      <c r="D53" s="59">
        <v>22.5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5" hidden="1" customHeight="1">
      <c r="A54" s="22"/>
      <c r="B54" s="21"/>
      <c r="C54" s="30" t="s">
        <v>31</v>
      </c>
      <c r="D54" s="21">
        <v>22.5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5" hidden="1" customHeight="1">
      <c r="A55" s="22"/>
      <c r="B55" s="21"/>
      <c r="C55" s="30" t="s">
        <v>11</v>
      </c>
      <c r="D55" s="21">
        <v>1.8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hidden="1" customHeight="1">
      <c r="A56" s="22"/>
      <c r="B56" s="21"/>
      <c r="C56" s="44" t="s">
        <v>135</v>
      </c>
      <c r="D56" s="21">
        <v>1.8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5" hidden="1" customHeight="1">
      <c r="A57" s="22"/>
      <c r="B57" s="21"/>
      <c r="C57" s="44" t="s">
        <v>121</v>
      </c>
      <c r="D57" s="21">
        <v>0.18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5" customHeight="1">
      <c r="A58" s="22" t="s">
        <v>95</v>
      </c>
      <c r="B58" s="22">
        <v>457</v>
      </c>
      <c r="C58" s="28" t="s">
        <v>22</v>
      </c>
      <c r="D58" s="20">
        <v>200</v>
      </c>
      <c r="E58" s="23">
        <v>0.2</v>
      </c>
      <c r="F58" s="23">
        <v>0.1</v>
      </c>
      <c r="G58" s="23">
        <v>9.3000000000000007</v>
      </c>
      <c r="H58" s="23">
        <v>38</v>
      </c>
      <c r="I58" s="24">
        <v>0</v>
      </c>
      <c r="J58" s="24">
        <v>0</v>
      </c>
      <c r="K58" s="24">
        <v>0</v>
      </c>
      <c r="L58" s="24">
        <v>0</v>
      </c>
      <c r="M58" s="24">
        <v>5.0999999999999996</v>
      </c>
      <c r="N58" s="24">
        <v>7.7</v>
      </c>
      <c r="O58" s="24">
        <v>4.2</v>
      </c>
      <c r="P58" s="24">
        <v>0.82</v>
      </c>
    </row>
    <row r="59" spans="1:16" ht="15" hidden="1" customHeight="1">
      <c r="A59" s="22"/>
      <c r="B59" s="21"/>
      <c r="C59" s="30" t="s">
        <v>141</v>
      </c>
      <c r="D59" s="21">
        <v>20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5" hidden="1" customHeight="1">
      <c r="A60" s="22"/>
      <c r="B60" s="21"/>
      <c r="C60" s="30" t="s">
        <v>36</v>
      </c>
      <c r="D60" s="21">
        <v>10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5" customHeight="1">
      <c r="A61" s="31"/>
      <c r="B61" s="31"/>
      <c r="C61" s="28" t="s">
        <v>51</v>
      </c>
      <c r="D61" s="21">
        <v>20</v>
      </c>
      <c r="E61" s="25">
        <v>1.52</v>
      </c>
      <c r="F61" s="25">
        <v>0.16</v>
      </c>
      <c r="G61" s="25">
        <v>9.7200000000000006</v>
      </c>
      <c r="H61" s="25">
        <v>47.6</v>
      </c>
      <c r="I61" s="25">
        <v>0.02</v>
      </c>
      <c r="J61" s="25">
        <v>0</v>
      </c>
      <c r="K61" s="25">
        <v>0</v>
      </c>
      <c r="L61" s="25">
        <v>0</v>
      </c>
      <c r="M61" s="25">
        <v>4</v>
      </c>
      <c r="N61" s="25">
        <v>13</v>
      </c>
      <c r="O61" s="25">
        <v>2.8</v>
      </c>
      <c r="P61" s="25">
        <v>0.22</v>
      </c>
    </row>
    <row r="62" spans="1:16" ht="15" customHeight="1">
      <c r="A62" s="31"/>
      <c r="B62" s="31"/>
      <c r="C62" s="31" t="s">
        <v>50</v>
      </c>
      <c r="D62" s="21">
        <v>30</v>
      </c>
      <c r="E62" s="23">
        <v>2.0699999999999998</v>
      </c>
      <c r="F62" s="23">
        <v>0.36</v>
      </c>
      <c r="G62" s="23">
        <v>12.72</v>
      </c>
      <c r="H62" s="23">
        <v>64.2</v>
      </c>
      <c r="I62" s="24">
        <v>0.06</v>
      </c>
      <c r="J62" s="24">
        <v>0</v>
      </c>
      <c r="K62" s="24">
        <v>0</v>
      </c>
      <c r="L62" s="24">
        <v>0</v>
      </c>
      <c r="M62" s="24">
        <v>8.1</v>
      </c>
      <c r="N62" s="24">
        <v>36.9</v>
      </c>
      <c r="O62" s="24">
        <v>13.8</v>
      </c>
      <c r="P62" s="24">
        <v>1.05</v>
      </c>
    </row>
    <row r="63" spans="1:16" ht="15" customHeight="1">
      <c r="A63" s="119" t="s">
        <v>178</v>
      </c>
      <c r="B63" s="119"/>
      <c r="C63" s="119"/>
      <c r="D63" s="26"/>
      <c r="E63" s="27">
        <f t="shared" ref="E63:P63" si="1">SUM(E25:E62)</f>
        <v>29.78</v>
      </c>
      <c r="F63" s="27">
        <f t="shared" si="1"/>
        <v>35.089999999999996</v>
      </c>
      <c r="G63" s="27">
        <f t="shared" si="1"/>
        <v>107.41</v>
      </c>
      <c r="H63" s="27">
        <f t="shared" si="1"/>
        <v>831.11000000000013</v>
      </c>
      <c r="I63" s="27">
        <f t="shared" si="1"/>
        <v>80.376000000000005</v>
      </c>
      <c r="J63" s="27">
        <f t="shared" si="1"/>
        <v>68.19</v>
      </c>
      <c r="K63" s="27">
        <f t="shared" si="1"/>
        <v>143.57</v>
      </c>
      <c r="L63" s="27">
        <f t="shared" si="1"/>
        <v>11.3</v>
      </c>
      <c r="M63" s="27">
        <f t="shared" si="1"/>
        <v>161.9</v>
      </c>
      <c r="N63" s="27">
        <f t="shared" si="1"/>
        <v>565.32000000000005</v>
      </c>
      <c r="O63" s="27">
        <f t="shared" si="1"/>
        <v>235.28000000000003</v>
      </c>
      <c r="P63" s="27">
        <f t="shared" si="1"/>
        <v>17.704000000000001</v>
      </c>
    </row>
    <row r="64" spans="1:16" ht="15" customHeight="1">
      <c r="A64" s="105" t="s">
        <v>173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</row>
    <row r="65" spans="1:16" ht="15" customHeight="1">
      <c r="A65" s="22" t="s">
        <v>95</v>
      </c>
      <c r="B65" s="21">
        <v>547</v>
      </c>
      <c r="C65" s="83" t="s">
        <v>176</v>
      </c>
      <c r="D65" s="85">
        <v>60</v>
      </c>
      <c r="E65" s="82">
        <v>2.8</v>
      </c>
      <c r="F65" s="82">
        <v>4.9000000000000004</v>
      </c>
      <c r="G65" s="82">
        <v>24.8</v>
      </c>
      <c r="H65" s="82">
        <v>154</v>
      </c>
      <c r="I65" s="82">
        <v>0.03</v>
      </c>
      <c r="J65" s="82">
        <v>0</v>
      </c>
      <c r="K65" s="82">
        <v>36.299999999999997</v>
      </c>
      <c r="L65" s="82">
        <v>0.4</v>
      </c>
      <c r="M65" s="82">
        <v>10.8</v>
      </c>
      <c r="N65" s="82">
        <v>22.4</v>
      </c>
      <c r="O65" s="82">
        <v>4.0999999999999996</v>
      </c>
      <c r="P65" s="82">
        <v>0.31</v>
      </c>
    </row>
    <row r="66" spans="1:16" ht="15" customHeight="1">
      <c r="A66" s="22" t="s">
        <v>95</v>
      </c>
      <c r="B66" s="22">
        <v>457</v>
      </c>
      <c r="C66" s="28" t="s">
        <v>22</v>
      </c>
      <c r="D66" s="20">
        <v>200</v>
      </c>
      <c r="E66" s="23">
        <v>0.2</v>
      </c>
      <c r="F66" s="23">
        <v>0.1</v>
      </c>
      <c r="G66" s="23">
        <v>9.3000000000000007</v>
      </c>
      <c r="H66" s="23">
        <v>38</v>
      </c>
      <c r="I66" s="24">
        <v>0</v>
      </c>
      <c r="J66" s="24">
        <v>0</v>
      </c>
      <c r="K66" s="24">
        <v>0</v>
      </c>
      <c r="L66" s="24">
        <v>0</v>
      </c>
      <c r="M66" s="24">
        <v>5.0999999999999996</v>
      </c>
      <c r="N66" s="24">
        <v>7.7</v>
      </c>
      <c r="O66" s="24">
        <v>4.2</v>
      </c>
      <c r="P66" s="24">
        <v>0.82</v>
      </c>
    </row>
    <row r="67" spans="1:16" ht="15" customHeight="1">
      <c r="A67" s="115" t="s">
        <v>177</v>
      </c>
      <c r="B67" s="116"/>
      <c r="C67" s="117"/>
      <c r="D67" s="26"/>
      <c r="E67" s="27">
        <f>SUM(E65:E66)</f>
        <v>3</v>
      </c>
      <c r="F67" s="27">
        <f t="shared" ref="F67:P67" si="2">SUM(F65:F66)</f>
        <v>5</v>
      </c>
      <c r="G67" s="27">
        <f t="shared" si="2"/>
        <v>34.1</v>
      </c>
      <c r="H67" s="27">
        <f t="shared" si="2"/>
        <v>192</v>
      </c>
      <c r="I67" s="27">
        <f t="shared" si="2"/>
        <v>0.03</v>
      </c>
      <c r="J67" s="27">
        <f t="shared" si="2"/>
        <v>0</v>
      </c>
      <c r="K67" s="27">
        <f t="shared" si="2"/>
        <v>36.299999999999997</v>
      </c>
      <c r="L67" s="27">
        <f t="shared" si="2"/>
        <v>0.4</v>
      </c>
      <c r="M67" s="27">
        <f t="shared" si="2"/>
        <v>15.9</v>
      </c>
      <c r="N67" s="27">
        <f t="shared" si="2"/>
        <v>30.099999999999998</v>
      </c>
      <c r="O67" s="27">
        <f t="shared" si="2"/>
        <v>8.3000000000000007</v>
      </c>
      <c r="P67" s="27">
        <f t="shared" si="2"/>
        <v>1.1299999999999999</v>
      </c>
    </row>
    <row r="68" spans="1:16" ht="15" customHeight="1">
      <c r="A68" s="111" t="s">
        <v>179</v>
      </c>
      <c r="B68" s="111"/>
      <c r="C68" s="111"/>
      <c r="D68" s="26"/>
      <c r="E68" s="27">
        <f t="shared" ref="E68:P68" si="3">E23+E63+E67</f>
        <v>48.660000000000004</v>
      </c>
      <c r="F68" s="27">
        <f t="shared" si="3"/>
        <v>57</v>
      </c>
      <c r="G68" s="27">
        <f t="shared" si="3"/>
        <v>212.93999999999997</v>
      </c>
      <c r="H68" s="27">
        <f t="shared" si="3"/>
        <v>1511.3100000000002</v>
      </c>
      <c r="I68" s="27">
        <f t="shared" si="3"/>
        <v>80.554000000000002</v>
      </c>
      <c r="J68" s="27">
        <f t="shared" si="3"/>
        <v>81.31</v>
      </c>
      <c r="K68" s="27">
        <f t="shared" si="3"/>
        <v>221.32</v>
      </c>
      <c r="L68" s="27">
        <f t="shared" si="3"/>
        <v>13.910000000000002</v>
      </c>
      <c r="M68" s="27">
        <f t="shared" si="3"/>
        <v>388.11</v>
      </c>
      <c r="N68" s="27">
        <f t="shared" si="3"/>
        <v>812.35</v>
      </c>
      <c r="O68" s="27">
        <f t="shared" si="3"/>
        <v>303.75000000000006</v>
      </c>
      <c r="P68" s="27">
        <f t="shared" si="3"/>
        <v>22.294</v>
      </c>
    </row>
  </sheetData>
  <mergeCells count="19">
    <mergeCell ref="F4:P4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A64:P64"/>
    <mergeCell ref="A67:C67"/>
    <mergeCell ref="A68:C68"/>
    <mergeCell ref="F7:F8"/>
    <mergeCell ref="G7:G8"/>
    <mergeCell ref="A9:P9"/>
    <mergeCell ref="A23:C23"/>
    <mergeCell ref="A24:P24"/>
    <mergeCell ref="A63:C63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90" zoomScaleNormal="80" zoomScaleSheetLayoutView="90" workbookViewId="0">
      <selection activeCell="A58" sqref="A58:P58"/>
    </sheetView>
  </sheetViews>
  <sheetFormatPr defaultRowHeight="15.75"/>
  <cols>
    <col min="1" max="1" width="20" style="39" customWidth="1"/>
    <col min="2" max="2" width="11.7109375" style="39" customWidth="1"/>
    <col min="3" max="3" width="39.28515625" style="39" customWidth="1"/>
    <col min="4" max="4" width="10.28515625" style="39" customWidth="1"/>
    <col min="5" max="7" width="9.140625" style="39"/>
    <col min="8" max="8" width="14.85546875" style="39" customWidth="1"/>
    <col min="9" max="16384" width="9.140625" style="39"/>
  </cols>
  <sheetData>
    <row r="1" spans="1:16" ht="15" customHeight="1">
      <c r="A1" s="38" t="s">
        <v>76</v>
      </c>
    </row>
    <row r="2" spans="1:16" ht="15" customHeight="1">
      <c r="A2" s="38" t="s">
        <v>77</v>
      </c>
    </row>
    <row r="3" spans="1:16" ht="15" customHeight="1">
      <c r="A3" s="38" t="s">
        <v>117</v>
      </c>
    </row>
    <row r="4" spans="1:16" ht="15" customHeight="1">
      <c r="A4" s="38" t="s">
        <v>78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15" customHeight="1">
      <c r="A5" s="40"/>
      <c r="B5" s="40"/>
      <c r="C5" s="40"/>
      <c r="D5" s="40" t="s">
        <v>41</v>
      </c>
      <c r="E5" s="40"/>
      <c r="F5" s="40"/>
      <c r="G5" s="40"/>
      <c r="H5" s="40"/>
      <c r="I5" s="41"/>
      <c r="J5" s="40"/>
      <c r="K5" s="40"/>
      <c r="L5" s="40"/>
      <c r="M5" s="40"/>
      <c r="N5" s="40"/>
      <c r="O5" s="40"/>
      <c r="P5" s="40"/>
    </row>
    <row r="6" spans="1:16" ht="15" customHeight="1">
      <c r="A6" s="112" t="s">
        <v>82</v>
      </c>
      <c r="B6" s="112" t="s">
        <v>79</v>
      </c>
      <c r="C6" s="112" t="s">
        <v>92</v>
      </c>
      <c r="D6" s="112" t="s">
        <v>0</v>
      </c>
      <c r="E6" s="112" t="s">
        <v>1</v>
      </c>
      <c r="F6" s="112"/>
      <c r="G6" s="112"/>
      <c r="H6" s="112" t="s">
        <v>2</v>
      </c>
      <c r="I6" s="112" t="s">
        <v>3</v>
      </c>
      <c r="J6" s="112"/>
      <c r="K6" s="112"/>
      <c r="L6" s="112"/>
      <c r="M6" s="112" t="s">
        <v>4</v>
      </c>
      <c r="N6" s="112"/>
      <c r="O6" s="112"/>
      <c r="P6" s="112"/>
    </row>
    <row r="7" spans="1:16" ht="15" customHeight="1">
      <c r="A7" s="112"/>
      <c r="B7" s="112"/>
      <c r="C7" s="112"/>
      <c r="D7" s="112"/>
      <c r="E7" s="112" t="s">
        <v>5</v>
      </c>
      <c r="F7" s="112" t="s">
        <v>6</v>
      </c>
      <c r="G7" s="112" t="s">
        <v>7</v>
      </c>
      <c r="H7" s="112"/>
      <c r="I7" s="112"/>
      <c r="J7" s="112"/>
      <c r="K7" s="112"/>
      <c r="L7" s="112"/>
      <c r="M7" s="112"/>
      <c r="N7" s="112"/>
      <c r="O7" s="112"/>
      <c r="P7" s="112"/>
    </row>
    <row r="8" spans="1:16" ht="15" customHeight="1">
      <c r="A8" s="112"/>
      <c r="B8" s="112"/>
      <c r="C8" s="112"/>
      <c r="D8" s="112"/>
      <c r="E8" s="112"/>
      <c r="F8" s="112"/>
      <c r="G8" s="112"/>
      <c r="H8" s="112"/>
      <c r="I8" s="36" t="s">
        <v>80</v>
      </c>
      <c r="J8" s="36" t="s">
        <v>12</v>
      </c>
      <c r="K8" s="36" t="s">
        <v>81</v>
      </c>
      <c r="L8" s="36" t="s">
        <v>13</v>
      </c>
      <c r="M8" s="36" t="s">
        <v>8</v>
      </c>
      <c r="N8" s="36" t="s">
        <v>14</v>
      </c>
      <c r="O8" s="36" t="s">
        <v>15</v>
      </c>
      <c r="P8" s="36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22</v>
      </c>
      <c r="C10" s="93" t="s">
        <v>193</v>
      </c>
      <c r="D10" s="43">
        <v>60</v>
      </c>
      <c r="E10" s="16">
        <v>0.6</v>
      </c>
      <c r="F10" s="16">
        <v>3.72</v>
      </c>
      <c r="G10" s="16">
        <v>4.92</v>
      </c>
      <c r="H10" s="16">
        <v>55.8</v>
      </c>
      <c r="I10" s="16">
        <v>0.03</v>
      </c>
      <c r="J10" s="16">
        <v>2.76</v>
      </c>
      <c r="K10" s="16">
        <v>0</v>
      </c>
      <c r="L10" s="16">
        <v>2.2799999999999998</v>
      </c>
      <c r="M10" s="16">
        <v>13.92</v>
      </c>
      <c r="N10" s="16">
        <v>23.28</v>
      </c>
      <c r="O10" s="16">
        <v>16.38</v>
      </c>
      <c r="P10" s="16">
        <v>0.79</v>
      </c>
    </row>
    <row r="11" spans="1:16" ht="15" customHeight="1">
      <c r="A11" s="12" t="s">
        <v>95</v>
      </c>
      <c r="B11" s="12">
        <v>227</v>
      </c>
      <c r="C11" s="42" t="s">
        <v>93</v>
      </c>
      <c r="D11" s="20">
        <v>150</v>
      </c>
      <c r="E11" s="16">
        <v>4.67</v>
      </c>
      <c r="F11" s="16">
        <v>4.9400000000000004</v>
      </c>
      <c r="G11" s="16">
        <v>23.43</v>
      </c>
      <c r="H11" s="16">
        <v>156.9</v>
      </c>
      <c r="I11" s="15">
        <v>0.06</v>
      </c>
      <c r="J11" s="15">
        <v>1.04</v>
      </c>
      <c r="K11" s="15">
        <v>30.15</v>
      </c>
      <c r="L11" s="15">
        <v>0.39</v>
      </c>
      <c r="M11" s="15">
        <v>102.68</v>
      </c>
      <c r="N11" s="15">
        <v>91.79</v>
      </c>
      <c r="O11" s="15">
        <v>15.3</v>
      </c>
      <c r="P11" s="15">
        <v>0.35</v>
      </c>
    </row>
    <row r="12" spans="1:16" ht="15" hidden="1" customHeight="1">
      <c r="A12" s="12"/>
      <c r="B12" s="12"/>
      <c r="C12" s="42" t="s">
        <v>31</v>
      </c>
      <c r="D12" s="20">
        <v>79.5</v>
      </c>
      <c r="E12" s="16"/>
      <c r="F12" s="16"/>
      <c r="G12" s="16"/>
      <c r="H12" s="16"/>
      <c r="I12" s="15"/>
      <c r="J12" s="15"/>
      <c r="K12" s="15"/>
      <c r="L12" s="15"/>
      <c r="M12" s="15"/>
      <c r="N12" s="15"/>
      <c r="O12" s="15"/>
      <c r="P12" s="15"/>
    </row>
    <row r="13" spans="1:16" ht="15" hidden="1" customHeight="1">
      <c r="A13" s="12"/>
      <c r="B13" s="12"/>
      <c r="C13" s="42" t="s">
        <v>122</v>
      </c>
      <c r="D13" s="20">
        <v>23.1</v>
      </c>
      <c r="E13" s="16"/>
      <c r="F13" s="16"/>
      <c r="G13" s="16"/>
      <c r="H13" s="16"/>
      <c r="I13" s="15"/>
      <c r="J13" s="15"/>
      <c r="K13" s="15"/>
      <c r="L13" s="15"/>
      <c r="M13" s="15"/>
      <c r="N13" s="15"/>
      <c r="O13" s="15"/>
      <c r="P13" s="15"/>
    </row>
    <row r="14" spans="1:16" ht="15" hidden="1" customHeight="1">
      <c r="A14" s="12"/>
      <c r="B14" s="12"/>
      <c r="C14" s="42" t="s">
        <v>11</v>
      </c>
      <c r="D14" s="20">
        <v>3.75</v>
      </c>
      <c r="E14" s="16"/>
      <c r="F14" s="16"/>
      <c r="G14" s="16"/>
      <c r="H14" s="16"/>
      <c r="I14" s="15"/>
      <c r="J14" s="15"/>
      <c r="K14" s="15"/>
      <c r="L14" s="15"/>
      <c r="M14" s="15"/>
      <c r="N14" s="15"/>
      <c r="O14" s="15"/>
      <c r="P14" s="15"/>
    </row>
    <row r="15" spans="1:16" ht="15" hidden="1" customHeight="1">
      <c r="A15" s="12"/>
      <c r="B15" s="12"/>
      <c r="C15" s="42" t="s">
        <v>36</v>
      </c>
      <c r="D15" s="20">
        <v>3.75</v>
      </c>
      <c r="E15" s="16"/>
      <c r="F15" s="16"/>
      <c r="G15" s="16"/>
      <c r="H15" s="16"/>
      <c r="I15" s="15"/>
      <c r="J15" s="15"/>
      <c r="K15" s="15"/>
      <c r="L15" s="15"/>
      <c r="M15" s="15"/>
      <c r="N15" s="15"/>
      <c r="O15" s="15"/>
      <c r="P15" s="15"/>
    </row>
    <row r="16" spans="1:16" ht="15" hidden="1" customHeight="1">
      <c r="A16" s="12"/>
      <c r="B16" s="12"/>
      <c r="C16" s="42" t="s">
        <v>121</v>
      </c>
      <c r="D16" s="20">
        <v>0.75</v>
      </c>
      <c r="E16" s="16"/>
      <c r="F16" s="16"/>
      <c r="G16" s="16"/>
      <c r="H16" s="16"/>
      <c r="I16" s="15"/>
      <c r="J16" s="15"/>
      <c r="K16" s="15"/>
      <c r="L16" s="15"/>
      <c r="M16" s="15"/>
      <c r="N16" s="15"/>
      <c r="O16" s="15"/>
      <c r="P16" s="15"/>
    </row>
    <row r="17" spans="1:16" s="48" customFormat="1" ht="15" customHeight="1">
      <c r="A17" s="22" t="s">
        <v>95</v>
      </c>
      <c r="B17" s="22">
        <v>464</v>
      </c>
      <c r="C17" s="28" t="s">
        <v>231</v>
      </c>
      <c r="D17" s="20">
        <v>200</v>
      </c>
      <c r="E17" s="23">
        <v>1.4</v>
      </c>
      <c r="F17" s="23">
        <v>1.2</v>
      </c>
      <c r="G17" s="23">
        <v>11.4</v>
      </c>
      <c r="H17" s="23">
        <v>63</v>
      </c>
      <c r="I17" s="24">
        <v>0</v>
      </c>
      <c r="J17" s="24">
        <v>0</v>
      </c>
      <c r="K17" s="24">
        <v>0</v>
      </c>
      <c r="L17" s="24">
        <v>0</v>
      </c>
      <c r="M17" s="24">
        <v>5.0999999999999996</v>
      </c>
      <c r="N17" s="24">
        <v>7.7</v>
      </c>
      <c r="O17" s="24">
        <v>4.2</v>
      </c>
      <c r="P17" s="24">
        <v>0.82</v>
      </c>
    </row>
    <row r="18" spans="1:16" ht="15" hidden="1" customHeight="1">
      <c r="A18" s="12"/>
      <c r="B18" s="12"/>
      <c r="C18" s="42" t="s">
        <v>31</v>
      </c>
      <c r="D18" s="20">
        <v>100</v>
      </c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</row>
    <row r="19" spans="1:16" ht="15" hidden="1" customHeight="1">
      <c r="A19" s="12"/>
      <c r="B19" s="12"/>
      <c r="C19" s="42" t="s">
        <v>36</v>
      </c>
      <c r="D19" s="20">
        <v>10</v>
      </c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</row>
    <row r="20" spans="1:16" ht="15" hidden="1" customHeight="1">
      <c r="A20" s="12"/>
      <c r="B20" s="12"/>
      <c r="C20" s="42" t="s">
        <v>123</v>
      </c>
      <c r="D20" s="20">
        <v>2.4</v>
      </c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</row>
    <row r="21" spans="1:16" ht="15" customHeight="1">
      <c r="A21" s="12"/>
      <c r="B21" s="12"/>
      <c r="C21" s="42" t="s">
        <v>51</v>
      </c>
      <c r="D21" s="20">
        <v>30</v>
      </c>
      <c r="E21" s="16">
        <v>2.2799999999999998</v>
      </c>
      <c r="F21" s="16">
        <v>0.27</v>
      </c>
      <c r="G21" s="16">
        <v>14.91</v>
      </c>
      <c r="H21" s="16">
        <v>67.8</v>
      </c>
      <c r="I21" s="17">
        <v>4.8000000000000001E-2</v>
      </c>
      <c r="J21" s="17">
        <v>0</v>
      </c>
      <c r="K21" s="17">
        <v>0</v>
      </c>
      <c r="L21" s="17">
        <v>0.39</v>
      </c>
      <c r="M21" s="17">
        <v>7.8</v>
      </c>
      <c r="N21" s="17">
        <v>24.9</v>
      </c>
      <c r="O21" s="17">
        <v>10.5</v>
      </c>
      <c r="P21" s="17">
        <v>0.48</v>
      </c>
    </row>
    <row r="22" spans="1:16" ht="15" customHeight="1">
      <c r="A22" s="12"/>
      <c r="B22" s="12"/>
      <c r="C22" s="28" t="s">
        <v>116</v>
      </c>
      <c r="D22" s="20">
        <v>100</v>
      </c>
      <c r="E22" s="23">
        <v>0.9</v>
      </c>
      <c r="F22" s="23">
        <v>0.2</v>
      </c>
      <c r="G22" s="23">
        <v>8.1</v>
      </c>
      <c r="H22" s="23">
        <v>40</v>
      </c>
      <c r="I22" s="24">
        <v>0.04</v>
      </c>
      <c r="J22" s="24">
        <v>60</v>
      </c>
      <c r="K22" s="24">
        <v>0</v>
      </c>
      <c r="L22" s="24">
        <v>0</v>
      </c>
      <c r="M22" s="24">
        <v>34</v>
      </c>
      <c r="N22" s="24">
        <v>23</v>
      </c>
      <c r="O22" s="24">
        <v>13</v>
      </c>
      <c r="P22" s="24">
        <v>0.3</v>
      </c>
    </row>
    <row r="23" spans="1:16" ht="15" customHeight="1">
      <c r="A23" s="113" t="s">
        <v>180</v>
      </c>
      <c r="B23" s="113"/>
      <c r="C23" s="113"/>
      <c r="D23" s="37"/>
      <c r="E23" s="29">
        <f t="shared" ref="E23:P23" si="0">SUM(E10:E22)</f>
        <v>9.85</v>
      </c>
      <c r="F23" s="29">
        <f t="shared" si="0"/>
        <v>10.329999999999998</v>
      </c>
      <c r="G23" s="29">
        <f t="shared" si="0"/>
        <v>62.76</v>
      </c>
      <c r="H23" s="29">
        <f t="shared" si="0"/>
        <v>383.5</v>
      </c>
      <c r="I23" s="29">
        <f t="shared" si="0"/>
        <v>0.17800000000000002</v>
      </c>
      <c r="J23" s="29">
        <f t="shared" si="0"/>
        <v>63.8</v>
      </c>
      <c r="K23" s="29">
        <f t="shared" si="0"/>
        <v>30.15</v>
      </c>
      <c r="L23" s="29">
        <f t="shared" si="0"/>
        <v>3.06</v>
      </c>
      <c r="M23" s="29">
        <f t="shared" si="0"/>
        <v>163.5</v>
      </c>
      <c r="N23" s="29">
        <f t="shared" si="0"/>
        <v>170.67000000000002</v>
      </c>
      <c r="O23" s="29">
        <f t="shared" si="0"/>
        <v>59.38</v>
      </c>
      <c r="P23" s="29">
        <f t="shared" si="0"/>
        <v>2.7399999999999998</v>
      </c>
    </row>
    <row r="24" spans="1:16" ht="15" customHeight="1">
      <c r="A24" s="114" t="s">
        <v>174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15" customHeight="1">
      <c r="A25" s="22" t="s">
        <v>95</v>
      </c>
      <c r="B25" s="21">
        <v>38</v>
      </c>
      <c r="C25" s="30" t="s">
        <v>254</v>
      </c>
      <c r="D25" s="21">
        <v>60</v>
      </c>
      <c r="E25" s="25">
        <v>1.08</v>
      </c>
      <c r="F25" s="25">
        <v>3.8</v>
      </c>
      <c r="G25" s="25">
        <v>6.06</v>
      </c>
      <c r="H25" s="25">
        <v>63</v>
      </c>
      <c r="I25" s="25">
        <v>0.02</v>
      </c>
      <c r="J25" s="25">
        <v>7.56</v>
      </c>
      <c r="K25" s="25">
        <v>0</v>
      </c>
      <c r="L25" s="25">
        <v>1.68</v>
      </c>
      <c r="M25" s="25">
        <v>8.0399999999999991</v>
      </c>
      <c r="N25" s="25">
        <v>16.2</v>
      </c>
      <c r="O25" s="25">
        <v>10.92</v>
      </c>
      <c r="P25" s="25">
        <v>0.46</v>
      </c>
    </row>
    <row r="26" spans="1:16" ht="15" hidden="1" customHeight="1">
      <c r="A26" s="12"/>
      <c r="B26" s="14"/>
      <c r="C26" s="13" t="s">
        <v>124</v>
      </c>
      <c r="D26" s="21">
        <v>37.799999999999997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 hidden="1" customHeight="1">
      <c r="A27" s="12"/>
      <c r="B27" s="14"/>
      <c r="C27" s="13" t="s">
        <v>125</v>
      </c>
      <c r="D27" s="21">
        <v>21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5" hidden="1" customHeight="1">
      <c r="A28" s="12"/>
      <c r="B28" s="14"/>
      <c r="C28" s="13" t="s">
        <v>126</v>
      </c>
      <c r="D28" s="21">
        <v>16.8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5" hidden="1" customHeight="1">
      <c r="A29" s="12"/>
      <c r="B29" s="14"/>
      <c r="C29" s="13" t="s">
        <v>35</v>
      </c>
      <c r="D29" s="21">
        <v>3.6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" hidden="1" customHeight="1">
      <c r="A30" s="12"/>
      <c r="B30" s="14"/>
      <c r="C30" s="13" t="s">
        <v>127</v>
      </c>
      <c r="D30" s="21">
        <v>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" hidden="1" customHeight="1">
      <c r="A31" s="12"/>
      <c r="B31" s="14"/>
      <c r="C31" s="13" t="s">
        <v>121</v>
      </c>
      <c r="D31" s="21">
        <v>0.15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" customHeight="1">
      <c r="A32" s="22" t="s">
        <v>95</v>
      </c>
      <c r="B32" s="21">
        <v>101</v>
      </c>
      <c r="C32" s="30" t="s">
        <v>237</v>
      </c>
      <c r="D32" s="21">
        <v>200</v>
      </c>
      <c r="E32" s="25">
        <v>1.56</v>
      </c>
      <c r="F32" s="25">
        <v>4.0599999999999996</v>
      </c>
      <c r="G32" s="25">
        <v>10.76</v>
      </c>
      <c r="H32" s="25">
        <v>85.8</v>
      </c>
      <c r="I32" s="25">
        <v>23.28</v>
      </c>
      <c r="J32" s="25">
        <v>17.34</v>
      </c>
      <c r="K32" s="25">
        <v>0.66</v>
      </c>
      <c r="L32" s="25">
        <v>7.08</v>
      </c>
      <c r="M32" s="25">
        <v>34.200000000000003</v>
      </c>
      <c r="N32" s="25">
        <v>79.7</v>
      </c>
      <c r="O32" s="25">
        <v>20.239999999999998</v>
      </c>
      <c r="P32" s="25">
        <v>1.34</v>
      </c>
    </row>
    <row r="33" spans="1:16" ht="15" hidden="1" customHeight="1">
      <c r="A33" s="22"/>
      <c r="B33" s="21"/>
      <c r="C33" s="30" t="s">
        <v>128</v>
      </c>
      <c r="D33" s="21">
        <v>18.399999999999999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hidden="1" customHeight="1">
      <c r="A34" s="22"/>
      <c r="B34" s="21"/>
      <c r="C34" s="30" t="s">
        <v>52</v>
      </c>
      <c r="D34" s="21">
        <v>14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125</v>
      </c>
      <c r="D35" s="21">
        <v>10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129</v>
      </c>
      <c r="D36" s="21">
        <v>9.6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11</v>
      </c>
      <c r="D37" s="21">
        <v>4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hidden="1" customHeight="1">
      <c r="A38" s="22"/>
      <c r="B38" s="21"/>
      <c r="C38" s="30" t="s">
        <v>121</v>
      </c>
      <c r="D38" s="21">
        <v>1.6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>
      <c r="A39" s="12" t="s">
        <v>95</v>
      </c>
      <c r="B39" s="14">
        <v>350</v>
      </c>
      <c r="C39" s="44" t="s">
        <v>96</v>
      </c>
      <c r="D39" s="21">
        <v>90</v>
      </c>
      <c r="E39" s="15">
        <v>7.52</v>
      </c>
      <c r="F39" s="15">
        <v>6.48</v>
      </c>
      <c r="G39" s="15">
        <v>7.92</v>
      </c>
      <c r="H39" s="15">
        <v>120</v>
      </c>
      <c r="I39" s="15">
        <v>0.04</v>
      </c>
      <c r="J39" s="15">
        <v>1.1200000000000001</v>
      </c>
      <c r="K39" s="15">
        <v>12.8</v>
      </c>
      <c r="L39" s="15">
        <v>0.32</v>
      </c>
      <c r="M39" s="15">
        <v>31.68</v>
      </c>
      <c r="N39" s="15">
        <v>95.84</v>
      </c>
      <c r="O39" s="15">
        <v>14</v>
      </c>
      <c r="P39" s="15">
        <v>1.1200000000000001</v>
      </c>
    </row>
    <row r="40" spans="1:16" ht="15" hidden="1" customHeight="1">
      <c r="A40" s="12"/>
      <c r="B40" s="14"/>
      <c r="C40" s="44" t="s">
        <v>130</v>
      </c>
      <c r="D40" s="21">
        <v>37.6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" hidden="1" customHeight="1">
      <c r="A41" s="12"/>
      <c r="B41" s="14"/>
      <c r="C41" s="44" t="s">
        <v>129</v>
      </c>
      <c r="D41" s="21">
        <v>19.600000000000001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" hidden="1" customHeight="1">
      <c r="A42" s="12"/>
      <c r="B42" s="14"/>
      <c r="C42" s="44" t="s">
        <v>131</v>
      </c>
      <c r="D42" s="21">
        <v>4.8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" hidden="1" customHeight="1">
      <c r="A43" s="12"/>
      <c r="B43" s="14"/>
      <c r="C43" s="44" t="s">
        <v>35</v>
      </c>
      <c r="D43" s="21">
        <v>1.6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" hidden="1" customHeight="1">
      <c r="A44" s="12"/>
      <c r="B44" s="14"/>
      <c r="C44" s="44" t="s">
        <v>121</v>
      </c>
      <c r="D44" s="21">
        <v>0.36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57" customFormat="1" ht="15" hidden="1" customHeight="1">
      <c r="A45" s="54"/>
      <c r="B45" s="55"/>
      <c r="C45" s="58" t="s">
        <v>132</v>
      </c>
      <c r="D45" s="59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15" hidden="1" customHeight="1">
      <c r="A46" s="12"/>
      <c r="B46" s="14"/>
      <c r="C46" s="44" t="s">
        <v>31</v>
      </c>
      <c r="D46" s="21">
        <v>24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" hidden="1" customHeight="1">
      <c r="A47" s="12"/>
      <c r="B47" s="14"/>
      <c r="C47" s="44" t="s">
        <v>11</v>
      </c>
      <c r="D47" s="21">
        <v>1.92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" hidden="1" customHeight="1">
      <c r="A48" s="12"/>
      <c r="B48" s="14"/>
      <c r="C48" s="44" t="s">
        <v>135</v>
      </c>
      <c r="D48" s="21">
        <v>1.92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" hidden="1" customHeight="1">
      <c r="A49" s="12"/>
      <c r="B49" s="14"/>
      <c r="C49" s="44" t="s">
        <v>121</v>
      </c>
      <c r="D49" s="21">
        <v>0.19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 customHeight="1">
      <c r="A50" s="22" t="s">
        <v>95</v>
      </c>
      <c r="B50" s="21">
        <v>220</v>
      </c>
      <c r="C50" s="30" t="s">
        <v>228</v>
      </c>
      <c r="D50" s="21">
        <v>150</v>
      </c>
      <c r="E50" s="25">
        <v>5.65</v>
      </c>
      <c r="F50" s="25">
        <v>5.2</v>
      </c>
      <c r="G50" s="25">
        <v>25.05</v>
      </c>
      <c r="H50" s="25">
        <v>169.8</v>
      </c>
      <c r="I50" s="25">
        <v>0.08</v>
      </c>
      <c r="J50" s="25">
        <v>7.58</v>
      </c>
      <c r="K50" s="25">
        <v>11.7</v>
      </c>
      <c r="L50" s="25">
        <v>2.93</v>
      </c>
      <c r="M50" s="25">
        <v>71.400000000000006</v>
      </c>
      <c r="N50" s="25">
        <v>90.68</v>
      </c>
      <c r="O50" s="25">
        <v>35.18</v>
      </c>
      <c r="P50" s="25">
        <v>1.27</v>
      </c>
    </row>
    <row r="51" spans="1:16" ht="15" hidden="1" customHeight="1">
      <c r="A51" s="22"/>
      <c r="B51" s="21"/>
      <c r="C51" s="30" t="s">
        <v>133</v>
      </c>
      <c r="D51" s="21">
        <v>73.900000000000006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5" hidden="1" customHeight="1">
      <c r="A52" s="22"/>
      <c r="B52" s="21"/>
      <c r="C52" s="30" t="s">
        <v>11</v>
      </c>
      <c r="D52" s="21">
        <v>3.66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" hidden="1" customHeight="1">
      <c r="A53" s="22"/>
      <c r="B53" s="21"/>
      <c r="C53" s="30" t="s">
        <v>121</v>
      </c>
      <c r="D53" s="21">
        <v>1.46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</row>
    <row r="54" spans="1:16" ht="15" customHeight="1">
      <c r="A54" s="22"/>
      <c r="B54" s="21"/>
      <c r="C54" s="30" t="s">
        <v>229</v>
      </c>
      <c r="D54" s="21">
        <v>200</v>
      </c>
      <c r="E54" s="25">
        <v>0</v>
      </c>
      <c r="F54" s="25">
        <v>0</v>
      </c>
      <c r="G54" s="25">
        <v>11</v>
      </c>
      <c r="H54" s="25">
        <v>45</v>
      </c>
      <c r="I54" s="25">
        <v>0.12</v>
      </c>
      <c r="J54" s="25">
        <v>3.75</v>
      </c>
      <c r="K54" s="25">
        <v>29.85</v>
      </c>
      <c r="L54" s="25">
        <v>0.15</v>
      </c>
      <c r="M54" s="25">
        <v>38.25</v>
      </c>
      <c r="N54" s="25">
        <v>77.25</v>
      </c>
      <c r="O54" s="25">
        <v>24.6</v>
      </c>
      <c r="P54" s="25">
        <v>0.87</v>
      </c>
    </row>
    <row r="55" spans="1:16" ht="15" hidden="1" customHeight="1">
      <c r="A55" s="12"/>
      <c r="B55" s="14"/>
      <c r="C55" s="45" t="s">
        <v>134</v>
      </c>
      <c r="D55" s="21">
        <v>20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" hidden="1" customHeight="1">
      <c r="A56" s="12"/>
      <c r="B56" s="14"/>
      <c r="C56" s="45" t="s">
        <v>36</v>
      </c>
      <c r="D56" s="21">
        <v>10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" hidden="1" customHeight="1">
      <c r="A57" s="12"/>
      <c r="B57" s="14"/>
      <c r="C57" s="45" t="s">
        <v>127</v>
      </c>
      <c r="D57" s="21">
        <v>10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5" customHeight="1">
      <c r="A58" s="13"/>
      <c r="B58" s="14"/>
      <c r="C58" s="42" t="s">
        <v>51</v>
      </c>
      <c r="D58" s="21">
        <v>20</v>
      </c>
      <c r="E58" s="15">
        <v>1.52</v>
      </c>
      <c r="F58" s="15">
        <v>0.16</v>
      </c>
      <c r="G58" s="15">
        <v>9.7200000000000006</v>
      </c>
      <c r="H58" s="15">
        <v>47.6</v>
      </c>
      <c r="I58" s="15">
        <v>0.02</v>
      </c>
      <c r="J58" s="15">
        <v>0</v>
      </c>
      <c r="K58" s="15">
        <v>0</v>
      </c>
      <c r="L58" s="15">
        <v>0</v>
      </c>
      <c r="M58" s="15">
        <v>4</v>
      </c>
      <c r="N58" s="15">
        <v>13</v>
      </c>
      <c r="O58" s="15">
        <v>2.8</v>
      </c>
      <c r="P58" s="15">
        <v>0.22</v>
      </c>
    </row>
    <row r="59" spans="1:16" ht="15" customHeight="1">
      <c r="A59" s="13"/>
      <c r="B59" s="13"/>
      <c r="C59" s="13" t="s">
        <v>50</v>
      </c>
      <c r="D59" s="21">
        <v>30</v>
      </c>
      <c r="E59" s="16">
        <v>2.0699999999999998</v>
      </c>
      <c r="F59" s="16">
        <v>0.36</v>
      </c>
      <c r="G59" s="16">
        <v>12.72</v>
      </c>
      <c r="H59" s="16">
        <v>64.2</v>
      </c>
      <c r="I59" s="17">
        <v>0.06</v>
      </c>
      <c r="J59" s="17">
        <v>0</v>
      </c>
      <c r="K59" s="17">
        <v>0</v>
      </c>
      <c r="L59" s="17">
        <v>0</v>
      </c>
      <c r="M59" s="17">
        <v>8.1</v>
      </c>
      <c r="N59" s="17">
        <v>36.9</v>
      </c>
      <c r="O59" s="17">
        <v>13.8</v>
      </c>
      <c r="P59" s="17">
        <v>1.05</v>
      </c>
    </row>
    <row r="60" spans="1:16" ht="15" customHeight="1">
      <c r="A60" s="111" t="s">
        <v>178</v>
      </c>
      <c r="B60" s="111"/>
      <c r="C60" s="111"/>
      <c r="D60" s="26"/>
      <c r="E60" s="27">
        <f t="shared" ref="E60:P60" si="1">SUM(E25:E59)</f>
        <v>19.400000000000002</v>
      </c>
      <c r="F60" s="27">
        <f t="shared" si="1"/>
        <v>20.059999999999999</v>
      </c>
      <c r="G60" s="27">
        <f t="shared" si="1"/>
        <v>83.23</v>
      </c>
      <c r="H60" s="27">
        <f t="shared" si="1"/>
        <v>595.40000000000009</v>
      </c>
      <c r="I60" s="27">
        <f t="shared" si="1"/>
        <v>23.619999999999997</v>
      </c>
      <c r="J60" s="27">
        <f t="shared" si="1"/>
        <v>37.35</v>
      </c>
      <c r="K60" s="27">
        <f t="shared" si="1"/>
        <v>55.010000000000005</v>
      </c>
      <c r="L60" s="27">
        <f t="shared" si="1"/>
        <v>12.16</v>
      </c>
      <c r="M60" s="27">
        <f t="shared" si="1"/>
        <v>195.67</v>
      </c>
      <c r="N60" s="27">
        <f t="shared" si="1"/>
        <v>409.57</v>
      </c>
      <c r="O60" s="27">
        <f t="shared" si="1"/>
        <v>121.53999999999999</v>
      </c>
      <c r="P60" s="27">
        <f t="shared" si="1"/>
        <v>6.3299999999999992</v>
      </c>
    </row>
    <row r="61" spans="1:16" ht="15" customHeight="1">
      <c r="A61" s="120" t="s">
        <v>173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2"/>
    </row>
    <row r="62" spans="1:16" ht="15" customHeight="1">
      <c r="A62" s="12"/>
      <c r="B62" s="14"/>
      <c r="C62" s="83" t="s">
        <v>224</v>
      </c>
      <c r="D62" s="85">
        <v>200</v>
      </c>
      <c r="E62" s="82">
        <v>5.6</v>
      </c>
      <c r="F62" s="82">
        <v>5</v>
      </c>
      <c r="G62" s="82">
        <v>22</v>
      </c>
      <c r="H62" s="82">
        <v>156</v>
      </c>
      <c r="I62" s="82"/>
      <c r="J62" s="82"/>
      <c r="K62" s="82"/>
      <c r="L62" s="82"/>
      <c r="M62" s="82"/>
      <c r="N62" s="82"/>
      <c r="O62" s="82"/>
      <c r="P62" s="82"/>
    </row>
    <row r="63" spans="1:16" ht="15" customHeight="1">
      <c r="A63" s="12"/>
      <c r="B63" s="14"/>
      <c r="C63" s="83" t="s">
        <v>215</v>
      </c>
      <c r="D63" s="85">
        <v>50</v>
      </c>
      <c r="E63" s="82">
        <v>16.399999999999999</v>
      </c>
      <c r="F63" s="82">
        <v>11.7</v>
      </c>
      <c r="G63" s="82">
        <v>77.03</v>
      </c>
      <c r="H63" s="82">
        <v>465</v>
      </c>
      <c r="I63" s="82">
        <v>0.09</v>
      </c>
      <c r="J63" s="82">
        <v>0.14000000000000001</v>
      </c>
      <c r="K63" s="82">
        <v>0.68</v>
      </c>
      <c r="L63" s="82">
        <v>177</v>
      </c>
      <c r="M63" s="82">
        <v>172</v>
      </c>
      <c r="N63" s="82">
        <v>141</v>
      </c>
      <c r="O63" s="82">
        <v>18</v>
      </c>
      <c r="P63" s="82">
        <v>1.74</v>
      </c>
    </row>
    <row r="64" spans="1:16" ht="15" customHeight="1">
      <c r="A64" s="45"/>
      <c r="B64" s="45"/>
      <c r="C64" s="83"/>
      <c r="D64" s="84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ht="15" customHeight="1">
      <c r="A65" s="108" t="s">
        <v>177</v>
      </c>
      <c r="B65" s="109"/>
      <c r="C65" s="110"/>
      <c r="D65" s="26"/>
      <c r="E65" s="27">
        <f>SUM(E62:E64)</f>
        <v>22</v>
      </c>
      <c r="F65" s="27">
        <f t="shared" ref="F65:P65" si="2">SUM(F62:F64)</f>
        <v>16.7</v>
      </c>
      <c r="G65" s="27">
        <f t="shared" si="2"/>
        <v>99.03</v>
      </c>
      <c r="H65" s="27">
        <f t="shared" si="2"/>
        <v>621</v>
      </c>
      <c r="I65" s="27">
        <f t="shared" si="2"/>
        <v>0.09</v>
      </c>
      <c r="J65" s="27">
        <f t="shared" si="2"/>
        <v>0.14000000000000001</v>
      </c>
      <c r="K65" s="27">
        <f t="shared" si="2"/>
        <v>0.68</v>
      </c>
      <c r="L65" s="27">
        <f t="shared" si="2"/>
        <v>177</v>
      </c>
      <c r="M65" s="27">
        <f t="shared" si="2"/>
        <v>172</v>
      </c>
      <c r="N65" s="27">
        <f t="shared" si="2"/>
        <v>141</v>
      </c>
      <c r="O65" s="27">
        <f t="shared" si="2"/>
        <v>18</v>
      </c>
      <c r="P65" s="27">
        <f t="shared" si="2"/>
        <v>1.74</v>
      </c>
    </row>
    <row r="66" spans="1:16" ht="15" customHeight="1">
      <c r="A66" s="111" t="s">
        <v>179</v>
      </c>
      <c r="B66" s="111"/>
      <c r="C66" s="111"/>
      <c r="D66" s="26"/>
      <c r="E66" s="27">
        <f>E23+E60+E65</f>
        <v>51.25</v>
      </c>
      <c r="F66" s="27">
        <f t="shared" ref="F66:P66" si="3">F23+F60+F65</f>
        <v>47.089999999999996</v>
      </c>
      <c r="G66" s="27">
        <f t="shared" si="3"/>
        <v>245.02</v>
      </c>
      <c r="H66" s="27">
        <f t="shared" si="3"/>
        <v>1599.9</v>
      </c>
      <c r="I66" s="27">
        <f t="shared" si="3"/>
        <v>23.887999999999998</v>
      </c>
      <c r="J66" s="27">
        <f t="shared" si="3"/>
        <v>101.29</v>
      </c>
      <c r="K66" s="27">
        <f t="shared" si="3"/>
        <v>85.84</v>
      </c>
      <c r="L66" s="27">
        <f t="shared" si="3"/>
        <v>192.22</v>
      </c>
      <c r="M66" s="27">
        <f t="shared" si="3"/>
        <v>531.16999999999996</v>
      </c>
      <c r="N66" s="27">
        <f t="shared" si="3"/>
        <v>721.24</v>
      </c>
      <c r="O66" s="27">
        <f t="shared" si="3"/>
        <v>198.92</v>
      </c>
      <c r="P66" s="27">
        <f t="shared" si="3"/>
        <v>10.809999999999999</v>
      </c>
    </row>
    <row r="67" spans="1:16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</row>
  </sheetData>
  <mergeCells count="19">
    <mergeCell ref="F4:P4"/>
    <mergeCell ref="A6:A8"/>
    <mergeCell ref="B6:B8"/>
    <mergeCell ref="C6:C8"/>
    <mergeCell ref="D6:D8"/>
    <mergeCell ref="E6:G6"/>
    <mergeCell ref="E7:E8"/>
    <mergeCell ref="F7:F8"/>
    <mergeCell ref="G7:G8"/>
    <mergeCell ref="H6:H8"/>
    <mergeCell ref="I6:L7"/>
    <mergeCell ref="M6:P7"/>
    <mergeCell ref="A9:P9"/>
    <mergeCell ref="A60:C60"/>
    <mergeCell ref="A66:C66"/>
    <mergeCell ref="A23:C23"/>
    <mergeCell ref="A24:P24"/>
    <mergeCell ref="A61:P61"/>
    <mergeCell ref="A65:C65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68"/>
  <sheetViews>
    <sheetView view="pageBreakPreview" zoomScale="80" zoomScaleNormal="80" zoomScaleSheetLayoutView="80" workbookViewId="0">
      <selection activeCell="E78" sqref="E78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1.7109375" style="48" customWidth="1"/>
    <col min="5" max="7" width="9.140625" style="48"/>
    <col min="8" max="8" width="14.85546875" style="48" customWidth="1"/>
    <col min="9" max="16384" width="9.140625" style="48"/>
  </cols>
  <sheetData>
    <row r="1" spans="1:16" ht="15" customHeight="1">
      <c r="A1" s="47" t="s">
        <v>83</v>
      </c>
    </row>
    <row r="2" spans="1:16" ht="15" customHeight="1">
      <c r="A2" s="47" t="s">
        <v>77</v>
      </c>
    </row>
    <row r="3" spans="1:16" ht="15" customHeight="1">
      <c r="A3" s="38" t="s">
        <v>117</v>
      </c>
    </row>
    <row r="4" spans="1:16" ht="15" customHeight="1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ht="15" customHeight="1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81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20</v>
      </c>
      <c r="C10" s="93" t="s">
        <v>192</v>
      </c>
      <c r="D10" s="43">
        <v>60</v>
      </c>
      <c r="E10" s="16">
        <v>0.72</v>
      </c>
      <c r="F10" s="16">
        <v>3.72</v>
      </c>
      <c r="G10" s="16">
        <v>2.7</v>
      </c>
      <c r="H10" s="16">
        <v>46.8</v>
      </c>
      <c r="I10" s="16">
        <v>0.04</v>
      </c>
      <c r="J10" s="16">
        <v>31.44</v>
      </c>
      <c r="K10" s="16">
        <v>0</v>
      </c>
      <c r="L10" s="16">
        <v>1.98</v>
      </c>
      <c r="M10" s="16">
        <v>9</v>
      </c>
      <c r="N10" s="16">
        <v>16.2</v>
      </c>
      <c r="O10" s="16">
        <v>9.6</v>
      </c>
      <c r="P10" s="16">
        <v>0.48</v>
      </c>
    </row>
    <row r="11" spans="1:16" ht="15" customHeight="1">
      <c r="A11" s="22" t="s">
        <v>95</v>
      </c>
      <c r="B11" s="22">
        <v>226</v>
      </c>
      <c r="C11" s="28" t="s">
        <v>236</v>
      </c>
      <c r="D11" s="20">
        <v>150</v>
      </c>
      <c r="E11" s="23">
        <v>3.98</v>
      </c>
      <c r="F11" s="23">
        <v>5.01</v>
      </c>
      <c r="G11" s="23">
        <v>20.72</v>
      </c>
      <c r="H11" s="23">
        <v>143.69999999999999</v>
      </c>
      <c r="I11" s="24">
        <v>0.06</v>
      </c>
      <c r="J11" s="24">
        <v>0.92</v>
      </c>
      <c r="K11" s="24">
        <v>35.6</v>
      </c>
      <c r="L11" s="24">
        <v>0.06</v>
      </c>
      <c r="M11" s="24">
        <v>161.32</v>
      </c>
      <c r="N11" s="24">
        <v>138.28</v>
      </c>
      <c r="O11" s="24">
        <v>23.3</v>
      </c>
      <c r="P11" s="24">
        <v>0.18</v>
      </c>
    </row>
    <row r="12" spans="1:16" ht="15" hidden="1" customHeight="1">
      <c r="A12" s="22"/>
      <c r="B12" s="22"/>
      <c r="C12" s="28" t="s">
        <v>31</v>
      </c>
      <c r="D12" s="20">
        <v>140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131</v>
      </c>
      <c r="D13" s="20">
        <v>12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2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36</v>
      </c>
      <c r="D15" s="20">
        <v>1.6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121</v>
      </c>
      <c r="D16" s="20">
        <v>1.2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384" ht="15" customHeight="1">
      <c r="A17" s="22" t="s">
        <v>95</v>
      </c>
      <c r="B17" s="22">
        <v>462</v>
      </c>
      <c r="C17" s="28" t="s">
        <v>18</v>
      </c>
      <c r="D17" s="20">
        <v>200</v>
      </c>
      <c r="E17" s="23">
        <v>3.3</v>
      </c>
      <c r="F17" s="23">
        <v>2.9</v>
      </c>
      <c r="G17" s="23">
        <v>13.8</v>
      </c>
      <c r="H17" s="23">
        <v>94</v>
      </c>
      <c r="I17" s="24">
        <v>0.03</v>
      </c>
      <c r="J17" s="24">
        <v>0.7</v>
      </c>
      <c r="K17" s="24">
        <v>19</v>
      </c>
      <c r="L17" s="24">
        <v>0.01</v>
      </c>
      <c r="M17" s="24">
        <v>111.3</v>
      </c>
      <c r="N17" s="24">
        <v>91.1</v>
      </c>
      <c r="O17" s="24">
        <v>22.3</v>
      </c>
      <c r="P17" s="24">
        <v>0.65</v>
      </c>
    </row>
    <row r="18" spans="1:16384" ht="15" hidden="1" customHeight="1">
      <c r="A18" s="22"/>
      <c r="B18" s="22"/>
      <c r="C18" s="28" t="s">
        <v>31</v>
      </c>
      <c r="D18" s="20">
        <v>100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384" ht="15" hidden="1" customHeight="1">
      <c r="A19" s="22"/>
      <c r="B19" s="22"/>
      <c r="C19" s="28" t="s">
        <v>36</v>
      </c>
      <c r="D19" s="20">
        <v>10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384" ht="15" hidden="1" customHeight="1">
      <c r="A20" s="22"/>
      <c r="B20" s="22"/>
      <c r="C20" s="28" t="s">
        <v>123</v>
      </c>
      <c r="D20" s="20">
        <v>2.4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384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384" ht="15" customHeight="1">
      <c r="A22" s="22"/>
      <c r="B22" s="22"/>
      <c r="C22" s="28" t="s">
        <v>113</v>
      </c>
      <c r="D22" s="20">
        <v>100</v>
      </c>
      <c r="E22" s="23">
        <v>1.5</v>
      </c>
      <c r="F22" s="23">
        <v>0.5</v>
      </c>
      <c r="G22" s="23">
        <v>21</v>
      </c>
      <c r="H22" s="23">
        <v>96</v>
      </c>
      <c r="I22" s="24">
        <v>0</v>
      </c>
      <c r="J22" s="24">
        <v>10</v>
      </c>
      <c r="K22" s="24">
        <v>20</v>
      </c>
      <c r="L22" s="24">
        <v>0</v>
      </c>
      <c r="M22" s="24">
        <v>8</v>
      </c>
      <c r="N22" s="24">
        <v>0</v>
      </c>
      <c r="O22" s="24">
        <v>42</v>
      </c>
      <c r="P22" s="24">
        <v>0.63</v>
      </c>
    </row>
    <row r="23" spans="1:16384" ht="15" customHeight="1">
      <c r="A23" s="118" t="s">
        <v>180</v>
      </c>
      <c r="B23" s="118"/>
      <c r="C23" s="118"/>
      <c r="D23" s="37"/>
      <c r="E23" s="29">
        <f t="shared" ref="E23:P23" si="0">SUM(E10:E22)</f>
        <v>11.78</v>
      </c>
      <c r="F23" s="29">
        <f t="shared" si="0"/>
        <v>12.4</v>
      </c>
      <c r="G23" s="29">
        <f t="shared" si="0"/>
        <v>73.13</v>
      </c>
      <c r="H23" s="29">
        <f t="shared" si="0"/>
        <v>448.3</v>
      </c>
      <c r="I23" s="29">
        <f t="shared" si="0"/>
        <v>0.17799999999999999</v>
      </c>
      <c r="J23" s="29">
        <f t="shared" si="0"/>
        <v>43.06</v>
      </c>
      <c r="K23" s="29">
        <f t="shared" si="0"/>
        <v>74.599999999999994</v>
      </c>
      <c r="L23" s="29">
        <f t="shared" si="0"/>
        <v>2.44</v>
      </c>
      <c r="M23" s="29">
        <f t="shared" si="0"/>
        <v>297.42</v>
      </c>
      <c r="N23" s="29">
        <f t="shared" si="0"/>
        <v>270.47999999999996</v>
      </c>
      <c r="O23" s="29">
        <f t="shared" si="0"/>
        <v>107.7</v>
      </c>
      <c r="P23" s="29">
        <f t="shared" si="0"/>
        <v>2.42</v>
      </c>
    </row>
    <row r="24" spans="1:16384" ht="15" customHeight="1">
      <c r="A24" s="114" t="s">
        <v>174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384" ht="15" customHeight="1">
      <c r="A25" s="22" t="s">
        <v>95</v>
      </c>
      <c r="B25" s="21">
        <v>6</v>
      </c>
      <c r="C25" s="30" t="s">
        <v>256</v>
      </c>
      <c r="D25" s="21">
        <v>60</v>
      </c>
      <c r="E25" s="25">
        <v>0.78</v>
      </c>
      <c r="F25" s="25">
        <v>3.66</v>
      </c>
      <c r="G25" s="25">
        <v>1.68</v>
      </c>
      <c r="H25" s="25">
        <v>42.6</v>
      </c>
      <c r="I25" s="25">
        <v>0.02</v>
      </c>
      <c r="J25" s="25">
        <v>8.0399999999999991</v>
      </c>
      <c r="K25" s="25">
        <v>0</v>
      </c>
      <c r="L25" s="25">
        <v>1.62</v>
      </c>
      <c r="M25" s="25">
        <v>21</v>
      </c>
      <c r="N25" s="25">
        <v>18.600000000000001</v>
      </c>
      <c r="O25" s="25">
        <v>9.6</v>
      </c>
      <c r="P25" s="25">
        <v>0.36</v>
      </c>
      <c r="Q25" s="22" t="s">
        <v>95</v>
      </c>
      <c r="R25" s="21">
        <v>5</v>
      </c>
      <c r="S25" s="30" t="s">
        <v>102</v>
      </c>
      <c r="T25" s="21">
        <v>60</v>
      </c>
      <c r="U25" s="25">
        <v>0.78</v>
      </c>
      <c r="V25" s="25">
        <v>3.66</v>
      </c>
      <c r="W25" s="25">
        <v>1.68</v>
      </c>
      <c r="X25" s="25">
        <v>42.6</v>
      </c>
      <c r="Y25" s="25">
        <v>0.02</v>
      </c>
      <c r="Z25" s="25">
        <v>8.0399999999999991</v>
      </c>
      <c r="AA25" s="25">
        <v>0</v>
      </c>
      <c r="AB25" s="25">
        <v>1.62</v>
      </c>
      <c r="AC25" s="25">
        <v>21</v>
      </c>
      <c r="AD25" s="25">
        <v>18.600000000000001</v>
      </c>
      <c r="AE25" s="25">
        <v>9.6</v>
      </c>
      <c r="AF25" s="25">
        <v>0.36</v>
      </c>
      <c r="AG25" s="22" t="s">
        <v>95</v>
      </c>
      <c r="AH25" s="21">
        <v>5</v>
      </c>
      <c r="AI25" s="30" t="s">
        <v>102</v>
      </c>
      <c r="AJ25" s="21">
        <v>60</v>
      </c>
      <c r="AK25" s="25">
        <v>0.78</v>
      </c>
      <c r="AL25" s="25">
        <v>3.66</v>
      </c>
      <c r="AM25" s="25">
        <v>1.68</v>
      </c>
      <c r="AN25" s="25">
        <v>42.6</v>
      </c>
      <c r="AO25" s="25">
        <v>0.02</v>
      </c>
      <c r="AP25" s="25">
        <v>8.0399999999999991</v>
      </c>
      <c r="AQ25" s="25">
        <v>0</v>
      </c>
      <c r="AR25" s="25">
        <v>1.62</v>
      </c>
      <c r="AS25" s="25">
        <v>21</v>
      </c>
      <c r="AT25" s="25">
        <v>18.600000000000001</v>
      </c>
      <c r="AU25" s="25">
        <v>9.6</v>
      </c>
      <c r="AV25" s="25">
        <v>0.36</v>
      </c>
      <c r="AW25" s="22" t="s">
        <v>95</v>
      </c>
      <c r="AX25" s="21">
        <v>5</v>
      </c>
      <c r="AY25" s="30" t="s">
        <v>102</v>
      </c>
      <c r="AZ25" s="21">
        <v>60</v>
      </c>
      <c r="BA25" s="25">
        <v>0.78</v>
      </c>
      <c r="BB25" s="25">
        <v>3.66</v>
      </c>
      <c r="BC25" s="25">
        <v>1.68</v>
      </c>
      <c r="BD25" s="25">
        <v>42.6</v>
      </c>
      <c r="BE25" s="25">
        <v>0.02</v>
      </c>
      <c r="BF25" s="25">
        <v>8.0399999999999991</v>
      </c>
      <c r="BG25" s="25">
        <v>0</v>
      </c>
      <c r="BH25" s="25">
        <v>1.62</v>
      </c>
      <c r="BI25" s="25">
        <v>21</v>
      </c>
      <c r="BJ25" s="25">
        <v>18.600000000000001</v>
      </c>
      <c r="BK25" s="25">
        <v>9.6</v>
      </c>
      <c r="BL25" s="25">
        <v>0.36</v>
      </c>
      <c r="BM25" s="22" t="s">
        <v>95</v>
      </c>
      <c r="BN25" s="21">
        <v>5</v>
      </c>
      <c r="BO25" s="30" t="s">
        <v>102</v>
      </c>
      <c r="BP25" s="21">
        <v>60</v>
      </c>
      <c r="BQ25" s="25">
        <v>0.78</v>
      </c>
      <c r="BR25" s="25">
        <v>3.66</v>
      </c>
      <c r="BS25" s="25">
        <v>1.68</v>
      </c>
      <c r="BT25" s="25">
        <v>42.6</v>
      </c>
      <c r="BU25" s="25">
        <v>0.02</v>
      </c>
      <c r="BV25" s="25">
        <v>8.0399999999999991</v>
      </c>
      <c r="BW25" s="25">
        <v>0</v>
      </c>
      <c r="BX25" s="25">
        <v>1.62</v>
      </c>
      <c r="BY25" s="25">
        <v>21</v>
      </c>
      <c r="BZ25" s="25">
        <v>18.600000000000001</v>
      </c>
      <c r="CA25" s="25">
        <v>9.6</v>
      </c>
      <c r="CB25" s="25">
        <v>0.36</v>
      </c>
      <c r="CC25" s="22" t="s">
        <v>95</v>
      </c>
      <c r="CD25" s="21">
        <v>5</v>
      </c>
      <c r="CE25" s="30" t="s">
        <v>102</v>
      </c>
      <c r="CF25" s="21">
        <v>60</v>
      </c>
      <c r="CG25" s="25">
        <v>0.78</v>
      </c>
      <c r="CH25" s="25">
        <v>3.66</v>
      </c>
      <c r="CI25" s="25">
        <v>1.68</v>
      </c>
      <c r="CJ25" s="25">
        <v>42.6</v>
      </c>
      <c r="CK25" s="25">
        <v>0.02</v>
      </c>
      <c r="CL25" s="25">
        <v>8.0399999999999991</v>
      </c>
      <c r="CM25" s="25">
        <v>0</v>
      </c>
      <c r="CN25" s="25">
        <v>1.62</v>
      </c>
      <c r="CO25" s="25">
        <v>21</v>
      </c>
      <c r="CP25" s="25">
        <v>18.600000000000001</v>
      </c>
      <c r="CQ25" s="25">
        <v>9.6</v>
      </c>
      <c r="CR25" s="25">
        <v>0.36</v>
      </c>
      <c r="CS25" s="22" t="s">
        <v>95</v>
      </c>
      <c r="CT25" s="21">
        <v>5</v>
      </c>
      <c r="CU25" s="30" t="s">
        <v>102</v>
      </c>
      <c r="CV25" s="21">
        <v>60</v>
      </c>
      <c r="CW25" s="25">
        <v>0.78</v>
      </c>
      <c r="CX25" s="25">
        <v>3.66</v>
      </c>
      <c r="CY25" s="25">
        <v>1.68</v>
      </c>
      <c r="CZ25" s="25">
        <v>42.6</v>
      </c>
      <c r="DA25" s="25">
        <v>0.02</v>
      </c>
      <c r="DB25" s="25">
        <v>8.0399999999999991</v>
      </c>
      <c r="DC25" s="25">
        <v>0</v>
      </c>
      <c r="DD25" s="25">
        <v>1.62</v>
      </c>
      <c r="DE25" s="25">
        <v>21</v>
      </c>
      <c r="DF25" s="25">
        <v>18.600000000000001</v>
      </c>
      <c r="DG25" s="25">
        <v>9.6</v>
      </c>
      <c r="DH25" s="25">
        <v>0.36</v>
      </c>
      <c r="DI25" s="22" t="s">
        <v>95</v>
      </c>
      <c r="DJ25" s="21">
        <v>5</v>
      </c>
      <c r="DK25" s="30" t="s">
        <v>102</v>
      </c>
      <c r="DL25" s="21">
        <v>60</v>
      </c>
      <c r="DM25" s="25">
        <v>0.78</v>
      </c>
      <c r="DN25" s="25">
        <v>3.66</v>
      </c>
      <c r="DO25" s="25">
        <v>1.68</v>
      </c>
      <c r="DP25" s="25">
        <v>42.6</v>
      </c>
      <c r="DQ25" s="25">
        <v>0.02</v>
      </c>
      <c r="DR25" s="25">
        <v>8.0399999999999991</v>
      </c>
      <c r="DS25" s="25">
        <v>0</v>
      </c>
      <c r="DT25" s="25">
        <v>1.62</v>
      </c>
      <c r="DU25" s="25">
        <v>21</v>
      </c>
      <c r="DV25" s="25">
        <v>18.600000000000001</v>
      </c>
      <c r="DW25" s="25">
        <v>9.6</v>
      </c>
      <c r="DX25" s="25">
        <v>0.36</v>
      </c>
      <c r="DY25" s="22" t="s">
        <v>95</v>
      </c>
      <c r="DZ25" s="21">
        <v>5</v>
      </c>
      <c r="EA25" s="30" t="s">
        <v>102</v>
      </c>
      <c r="EB25" s="21">
        <v>60</v>
      </c>
      <c r="EC25" s="25">
        <v>0.78</v>
      </c>
      <c r="ED25" s="25">
        <v>3.66</v>
      </c>
      <c r="EE25" s="25">
        <v>1.68</v>
      </c>
      <c r="EF25" s="25">
        <v>42.6</v>
      </c>
      <c r="EG25" s="25">
        <v>0.02</v>
      </c>
      <c r="EH25" s="25">
        <v>8.0399999999999991</v>
      </c>
      <c r="EI25" s="25">
        <v>0</v>
      </c>
      <c r="EJ25" s="25">
        <v>1.62</v>
      </c>
      <c r="EK25" s="25">
        <v>21</v>
      </c>
      <c r="EL25" s="25">
        <v>18.600000000000001</v>
      </c>
      <c r="EM25" s="25">
        <v>9.6</v>
      </c>
      <c r="EN25" s="25">
        <v>0.36</v>
      </c>
      <c r="EO25" s="22" t="s">
        <v>95</v>
      </c>
      <c r="EP25" s="21">
        <v>5</v>
      </c>
      <c r="EQ25" s="30" t="s">
        <v>102</v>
      </c>
      <c r="ER25" s="21">
        <v>60</v>
      </c>
      <c r="ES25" s="25">
        <v>0.78</v>
      </c>
      <c r="ET25" s="25">
        <v>3.66</v>
      </c>
      <c r="EU25" s="25">
        <v>1.68</v>
      </c>
      <c r="EV25" s="25">
        <v>42.6</v>
      </c>
      <c r="EW25" s="25">
        <v>0.02</v>
      </c>
      <c r="EX25" s="25">
        <v>8.0399999999999991</v>
      </c>
      <c r="EY25" s="25">
        <v>0</v>
      </c>
      <c r="EZ25" s="25">
        <v>1.62</v>
      </c>
      <c r="FA25" s="25">
        <v>21</v>
      </c>
      <c r="FB25" s="25">
        <v>18.600000000000001</v>
      </c>
      <c r="FC25" s="25">
        <v>9.6</v>
      </c>
      <c r="FD25" s="25">
        <v>0.36</v>
      </c>
      <c r="FE25" s="22" t="s">
        <v>95</v>
      </c>
      <c r="FF25" s="21">
        <v>5</v>
      </c>
      <c r="FG25" s="30" t="s">
        <v>102</v>
      </c>
      <c r="FH25" s="21">
        <v>60</v>
      </c>
      <c r="FI25" s="25">
        <v>0.78</v>
      </c>
      <c r="FJ25" s="25">
        <v>3.66</v>
      </c>
      <c r="FK25" s="25">
        <v>1.68</v>
      </c>
      <c r="FL25" s="25">
        <v>42.6</v>
      </c>
      <c r="FM25" s="25">
        <v>0.02</v>
      </c>
      <c r="FN25" s="25">
        <v>8.0399999999999991</v>
      </c>
      <c r="FO25" s="25">
        <v>0</v>
      </c>
      <c r="FP25" s="25">
        <v>1.62</v>
      </c>
      <c r="FQ25" s="25">
        <v>21</v>
      </c>
      <c r="FR25" s="25">
        <v>18.600000000000001</v>
      </c>
      <c r="FS25" s="25">
        <v>9.6</v>
      </c>
      <c r="FT25" s="25">
        <v>0.36</v>
      </c>
      <c r="FU25" s="22" t="s">
        <v>95</v>
      </c>
      <c r="FV25" s="21">
        <v>5</v>
      </c>
      <c r="FW25" s="30" t="s">
        <v>102</v>
      </c>
      <c r="FX25" s="21">
        <v>60</v>
      </c>
      <c r="FY25" s="25">
        <v>0.78</v>
      </c>
      <c r="FZ25" s="25">
        <v>3.66</v>
      </c>
      <c r="GA25" s="25">
        <v>1.68</v>
      </c>
      <c r="GB25" s="25">
        <v>42.6</v>
      </c>
      <c r="GC25" s="25">
        <v>0.02</v>
      </c>
      <c r="GD25" s="25">
        <v>8.0399999999999991</v>
      </c>
      <c r="GE25" s="25">
        <v>0</v>
      </c>
      <c r="GF25" s="25">
        <v>1.62</v>
      </c>
      <c r="GG25" s="25">
        <v>21</v>
      </c>
      <c r="GH25" s="25">
        <v>18.600000000000001</v>
      </c>
      <c r="GI25" s="25">
        <v>9.6</v>
      </c>
      <c r="GJ25" s="25">
        <v>0.36</v>
      </c>
      <c r="GK25" s="22" t="s">
        <v>95</v>
      </c>
      <c r="GL25" s="21">
        <v>5</v>
      </c>
      <c r="GM25" s="30" t="s">
        <v>102</v>
      </c>
      <c r="GN25" s="21">
        <v>60</v>
      </c>
      <c r="GO25" s="25">
        <v>0.78</v>
      </c>
      <c r="GP25" s="25">
        <v>3.66</v>
      </c>
      <c r="GQ25" s="25">
        <v>1.68</v>
      </c>
      <c r="GR25" s="25">
        <v>42.6</v>
      </c>
      <c r="GS25" s="25">
        <v>0.02</v>
      </c>
      <c r="GT25" s="25">
        <v>8.0399999999999991</v>
      </c>
      <c r="GU25" s="25">
        <v>0</v>
      </c>
      <c r="GV25" s="25">
        <v>1.62</v>
      </c>
      <c r="GW25" s="25">
        <v>21</v>
      </c>
      <c r="GX25" s="25">
        <v>18.600000000000001</v>
      </c>
      <c r="GY25" s="25">
        <v>9.6</v>
      </c>
      <c r="GZ25" s="25">
        <v>0.36</v>
      </c>
      <c r="HA25" s="22" t="s">
        <v>95</v>
      </c>
      <c r="HB25" s="21">
        <v>5</v>
      </c>
      <c r="HC25" s="30" t="s">
        <v>102</v>
      </c>
      <c r="HD25" s="21">
        <v>60</v>
      </c>
      <c r="HE25" s="25">
        <v>0.78</v>
      </c>
      <c r="HF25" s="25">
        <v>3.66</v>
      </c>
      <c r="HG25" s="25">
        <v>1.68</v>
      </c>
      <c r="HH25" s="25">
        <v>42.6</v>
      </c>
      <c r="HI25" s="25">
        <v>0.02</v>
      </c>
      <c r="HJ25" s="25">
        <v>8.0399999999999991</v>
      </c>
      <c r="HK25" s="25">
        <v>0</v>
      </c>
      <c r="HL25" s="25">
        <v>1.62</v>
      </c>
      <c r="HM25" s="25">
        <v>21</v>
      </c>
      <c r="HN25" s="25">
        <v>18.600000000000001</v>
      </c>
      <c r="HO25" s="25">
        <v>9.6</v>
      </c>
      <c r="HP25" s="25">
        <v>0.36</v>
      </c>
      <c r="HQ25" s="22" t="s">
        <v>95</v>
      </c>
      <c r="HR25" s="21">
        <v>5</v>
      </c>
      <c r="HS25" s="30" t="s">
        <v>102</v>
      </c>
      <c r="HT25" s="21">
        <v>60</v>
      </c>
      <c r="HU25" s="25">
        <v>0.78</v>
      </c>
      <c r="HV25" s="25">
        <v>3.66</v>
      </c>
      <c r="HW25" s="25">
        <v>1.68</v>
      </c>
      <c r="HX25" s="25">
        <v>42.6</v>
      </c>
      <c r="HY25" s="25">
        <v>0.02</v>
      </c>
      <c r="HZ25" s="25">
        <v>8.0399999999999991</v>
      </c>
      <c r="IA25" s="25">
        <v>0</v>
      </c>
      <c r="IB25" s="25">
        <v>1.62</v>
      </c>
      <c r="IC25" s="25">
        <v>21</v>
      </c>
      <c r="ID25" s="25">
        <v>18.600000000000001</v>
      </c>
      <c r="IE25" s="25">
        <v>9.6</v>
      </c>
      <c r="IF25" s="25">
        <v>0.36</v>
      </c>
      <c r="IG25" s="22" t="s">
        <v>95</v>
      </c>
      <c r="IH25" s="21">
        <v>5</v>
      </c>
      <c r="II25" s="30" t="s">
        <v>102</v>
      </c>
      <c r="IJ25" s="21">
        <v>60</v>
      </c>
      <c r="IK25" s="25">
        <v>0.78</v>
      </c>
      <c r="IL25" s="25">
        <v>3.66</v>
      </c>
      <c r="IM25" s="25">
        <v>1.68</v>
      </c>
      <c r="IN25" s="25">
        <v>42.6</v>
      </c>
      <c r="IO25" s="25">
        <v>0.02</v>
      </c>
      <c r="IP25" s="25">
        <v>8.0399999999999991</v>
      </c>
      <c r="IQ25" s="25">
        <v>0</v>
      </c>
      <c r="IR25" s="25">
        <v>1.62</v>
      </c>
      <c r="IS25" s="25">
        <v>21</v>
      </c>
      <c r="IT25" s="25">
        <v>18.600000000000001</v>
      </c>
      <c r="IU25" s="25">
        <v>9.6</v>
      </c>
      <c r="IV25" s="25">
        <v>0.36</v>
      </c>
      <c r="IW25" s="22" t="s">
        <v>95</v>
      </c>
      <c r="IX25" s="21">
        <v>5</v>
      </c>
      <c r="IY25" s="30" t="s">
        <v>102</v>
      </c>
      <c r="IZ25" s="21">
        <v>60</v>
      </c>
      <c r="JA25" s="25">
        <v>0.78</v>
      </c>
      <c r="JB25" s="25">
        <v>3.66</v>
      </c>
      <c r="JC25" s="25">
        <v>1.68</v>
      </c>
      <c r="JD25" s="25">
        <v>42.6</v>
      </c>
      <c r="JE25" s="25">
        <v>0.02</v>
      </c>
      <c r="JF25" s="25">
        <v>8.0399999999999991</v>
      </c>
      <c r="JG25" s="25">
        <v>0</v>
      </c>
      <c r="JH25" s="25">
        <v>1.62</v>
      </c>
      <c r="JI25" s="25">
        <v>21</v>
      </c>
      <c r="JJ25" s="25">
        <v>18.600000000000001</v>
      </c>
      <c r="JK25" s="25">
        <v>9.6</v>
      </c>
      <c r="JL25" s="25">
        <v>0.36</v>
      </c>
      <c r="JM25" s="22" t="s">
        <v>95</v>
      </c>
      <c r="JN25" s="21">
        <v>5</v>
      </c>
      <c r="JO25" s="30" t="s">
        <v>102</v>
      </c>
      <c r="JP25" s="21">
        <v>60</v>
      </c>
      <c r="JQ25" s="25">
        <v>0.78</v>
      </c>
      <c r="JR25" s="25">
        <v>3.66</v>
      </c>
      <c r="JS25" s="25">
        <v>1.68</v>
      </c>
      <c r="JT25" s="25">
        <v>42.6</v>
      </c>
      <c r="JU25" s="25">
        <v>0.02</v>
      </c>
      <c r="JV25" s="25">
        <v>8.0399999999999991</v>
      </c>
      <c r="JW25" s="25">
        <v>0</v>
      </c>
      <c r="JX25" s="25">
        <v>1.62</v>
      </c>
      <c r="JY25" s="25">
        <v>21</v>
      </c>
      <c r="JZ25" s="25">
        <v>18.600000000000001</v>
      </c>
      <c r="KA25" s="25">
        <v>9.6</v>
      </c>
      <c r="KB25" s="25">
        <v>0.36</v>
      </c>
      <c r="KC25" s="22" t="s">
        <v>95</v>
      </c>
      <c r="KD25" s="21">
        <v>5</v>
      </c>
      <c r="KE25" s="30" t="s">
        <v>102</v>
      </c>
      <c r="KF25" s="21">
        <v>60</v>
      </c>
      <c r="KG25" s="25">
        <v>0.78</v>
      </c>
      <c r="KH25" s="25">
        <v>3.66</v>
      </c>
      <c r="KI25" s="25">
        <v>1.68</v>
      </c>
      <c r="KJ25" s="25">
        <v>42.6</v>
      </c>
      <c r="KK25" s="25">
        <v>0.02</v>
      </c>
      <c r="KL25" s="25">
        <v>8.0399999999999991</v>
      </c>
      <c r="KM25" s="25">
        <v>0</v>
      </c>
      <c r="KN25" s="25">
        <v>1.62</v>
      </c>
      <c r="KO25" s="25">
        <v>21</v>
      </c>
      <c r="KP25" s="25">
        <v>18.600000000000001</v>
      </c>
      <c r="KQ25" s="25">
        <v>9.6</v>
      </c>
      <c r="KR25" s="25">
        <v>0.36</v>
      </c>
      <c r="KS25" s="22" t="s">
        <v>95</v>
      </c>
      <c r="KT25" s="21">
        <v>5</v>
      </c>
      <c r="KU25" s="30" t="s">
        <v>102</v>
      </c>
      <c r="KV25" s="21">
        <v>60</v>
      </c>
      <c r="KW25" s="25">
        <v>0.78</v>
      </c>
      <c r="KX25" s="25">
        <v>3.66</v>
      </c>
      <c r="KY25" s="25">
        <v>1.68</v>
      </c>
      <c r="KZ25" s="25">
        <v>42.6</v>
      </c>
      <c r="LA25" s="25">
        <v>0.02</v>
      </c>
      <c r="LB25" s="25">
        <v>8.0399999999999991</v>
      </c>
      <c r="LC25" s="25">
        <v>0</v>
      </c>
      <c r="LD25" s="25">
        <v>1.62</v>
      </c>
      <c r="LE25" s="25">
        <v>21</v>
      </c>
      <c r="LF25" s="25">
        <v>18.600000000000001</v>
      </c>
      <c r="LG25" s="25">
        <v>9.6</v>
      </c>
      <c r="LH25" s="25">
        <v>0.36</v>
      </c>
      <c r="LI25" s="22" t="s">
        <v>95</v>
      </c>
      <c r="LJ25" s="21">
        <v>5</v>
      </c>
      <c r="LK25" s="30" t="s">
        <v>102</v>
      </c>
      <c r="LL25" s="21">
        <v>60</v>
      </c>
      <c r="LM25" s="25">
        <v>0.78</v>
      </c>
      <c r="LN25" s="25">
        <v>3.66</v>
      </c>
      <c r="LO25" s="25">
        <v>1.68</v>
      </c>
      <c r="LP25" s="25">
        <v>42.6</v>
      </c>
      <c r="LQ25" s="25">
        <v>0.02</v>
      </c>
      <c r="LR25" s="25">
        <v>8.0399999999999991</v>
      </c>
      <c r="LS25" s="25">
        <v>0</v>
      </c>
      <c r="LT25" s="25">
        <v>1.62</v>
      </c>
      <c r="LU25" s="25">
        <v>21</v>
      </c>
      <c r="LV25" s="25">
        <v>18.600000000000001</v>
      </c>
      <c r="LW25" s="25">
        <v>9.6</v>
      </c>
      <c r="LX25" s="25">
        <v>0.36</v>
      </c>
      <c r="LY25" s="22" t="s">
        <v>95</v>
      </c>
      <c r="LZ25" s="21">
        <v>5</v>
      </c>
      <c r="MA25" s="30" t="s">
        <v>102</v>
      </c>
      <c r="MB25" s="21">
        <v>60</v>
      </c>
      <c r="MC25" s="25">
        <v>0.78</v>
      </c>
      <c r="MD25" s="25">
        <v>3.66</v>
      </c>
      <c r="ME25" s="25">
        <v>1.68</v>
      </c>
      <c r="MF25" s="25">
        <v>42.6</v>
      </c>
      <c r="MG25" s="25">
        <v>0.02</v>
      </c>
      <c r="MH25" s="25">
        <v>8.0399999999999991</v>
      </c>
      <c r="MI25" s="25">
        <v>0</v>
      </c>
      <c r="MJ25" s="25">
        <v>1.62</v>
      </c>
      <c r="MK25" s="25">
        <v>21</v>
      </c>
      <c r="ML25" s="25">
        <v>18.600000000000001</v>
      </c>
      <c r="MM25" s="25">
        <v>9.6</v>
      </c>
      <c r="MN25" s="25">
        <v>0.36</v>
      </c>
      <c r="MO25" s="22" t="s">
        <v>95</v>
      </c>
      <c r="MP25" s="21">
        <v>5</v>
      </c>
      <c r="MQ25" s="30" t="s">
        <v>102</v>
      </c>
      <c r="MR25" s="21">
        <v>60</v>
      </c>
      <c r="MS25" s="25">
        <v>0.78</v>
      </c>
      <c r="MT25" s="25">
        <v>3.66</v>
      </c>
      <c r="MU25" s="25">
        <v>1.68</v>
      </c>
      <c r="MV25" s="25">
        <v>42.6</v>
      </c>
      <c r="MW25" s="25">
        <v>0.02</v>
      </c>
      <c r="MX25" s="25">
        <v>8.0399999999999991</v>
      </c>
      <c r="MY25" s="25">
        <v>0</v>
      </c>
      <c r="MZ25" s="25">
        <v>1.62</v>
      </c>
      <c r="NA25" s="25">
        <v>21</v>
      </c>
      <c r="NB25" s="25">
        <v>18.600000000000001</v>
      </c>
      <c r="NC25" s="25">
        <v>9.6</v>
      </c>
      <c r="ND25" s="25">
        <v>0.36</v>
      </c>
      <c r="NE25" s="22" t="s">
        <v>95</v>
      </c>
      <c r="NF25" s="21">
        <v>5</v>
      </c>
      <c r="NG25" s="30" t="s">
        <v>102</v>
      </c>
      <c r="NH25" s="21">
        <v>60</v>
      </c>
      <c r="NI25" s="25">
        <v>0.78</v>
      </c>
      <c r="NJ25" s="25">
        <v>3.66</v>
      </c>
      <c r="NK25" s="25">
        <v>1.68</v>
      </c>
      <c r="NL25" s="25">
        <v>42.6</v>
      </c>
      <c r="NM25" s="25">
        <v>0.02</v>
      </c>
      <c r="NN25" s="25">
        <v>8.0399999999999991</v>
      </c>
      <c r="NO25" s="25">
        <v>0</v>
      </c>
      <c r="NP25" s="25">
        <v>1.62</v>
      </c>
      <c r="NQ25" s="25">
        <v>21</v>
      </c>
      <c r="NR25" s="25">
        <v>18.600000000000001</v>
      </c>
      <c r="NS25" s="25">
        <v>9.6</v>
      </c>
      <c r="NT25" s="25">
        <v>0.36</v>
      </c>
      <c r="NU25" s="22" t="s">
        <v>95</v>
      </c>
      <c r="NV25" s="21">
        <v>5</v>
      </c>
      <c r="NW25" s="30" t="s">
        <v>102</v>
      </c>
      <c r="NX25" s="21">
        <v>60</v>
      </c>
      <c r="NY25" s="25">
        <v>0.78</v>
      </c>
      <c r="NZ25" s="25">
        <v>3.66</v>
      </c>
      <c r="OA25" s="25">
        <v>1.68</v>
      </c>
      <c r="OB25" s="25">
        <v>42.6</v>
      </c>
      <c r="OC25" s="25">
        <v>0.02</v>
      </c>
      <c r="OD25" s="25">
        <v>8.0399999999999991</v>
      </c>
      <c r="OE25" s="25">
        <v>0</v>
      </c>
      <c r="OF25" s="25">
        <v>1.62</v>
      </c>
      <c r="OG25" s="25">
        <v>21</v>
      </c>
      <c r="OH25" s="25">
        <v>18.600000000000001</v>
      </c>
      <c r="OI25" s="25">
        <v>9.6</v>
      </c>
      <c r="OJ25" s="25">
        <v>0.36</v>
      </c>
      <c r="OK25" s="22" t="s">
        <v>95</v>
      </c>
      <c r="OL25" s="21">
        <v>5</v>
      </c>
      <c r="OM25" s="30" t="s">
        <v>102</v>
      </c>
      <c r="ON25" s="21">
        <v>60</v>
      </c>
      <c r="OO25" s="25">
        <v>0.78</v>
      </c>
      <c r="OP25" s="25">
        <v>3.66</v>
      </c>
      <c r="OQ25" s="25">
        <v>1.68</v>
      </c>
      <c r="OR25" s="25">
        <v>42.6</v>
      </c>
      <c r="OS25" s="25">
        <v>0.02</v>
      </c>
      <c r="OT25" s="25">
        <v>8.0399999999999991</v>
      </c>
      <c r="OU25" s="25">
        <v>0</v>
      </c>
      <c r="OV25" s="25">
        <v>1.62</v>
      </c>
      <c r="OW25" s="25">
        <v>21</v>
      </c>
      <c r="OX25" s="25">
        <v>18.600000000000001</v>
      </c>
      <c r="OY25" s="25">
        <v>9.6</v>
      </c>
      <c r="OZ25" s="25">
        <v>0.36</v>
      </c>
      <c r="PA25" s="22" t="s">
        <v>95</v>
      </c>
      <c r="PB25" s="21">
        <v>5</v>
      </c>
      <c r="PC25" s="30" t="s">
        <v>102</v>
      </c>
      <c r="PD25" s="21">
        <v>60</v>
      </c>
      <c r="PE25" s="25">
        <v>0.78</v>
      </c>
      <c r="PF25" s="25">
        <v>3.66</v>
      </c>
      <c r="PG25" s="25">
        <v>1.68</v>
      </c>
      <c r="PH25" s="25">
        <v>42.6</v>
      </c>
      <c r="PI25" s="25">
        <v>0.02</v>
      </c>
      <c r="PJ25" s="25">
        <v>8.0399999999999991</v>
      </c>
      <c r="PK25" s="25">
        <v>0</v>
      </c>
      <c r="PL25" s="25">
        <v>1.62</v>
      </c>
      <c r="PM25" s="25">
        <v>21</v>
      </c>
      <c r="PN25" s="25">
        <v>18.600000000000001</v>
      </c>
      <c r="PO25" s="25">
        <v>9.6</v>
      </c>
      <c r="PP25" s="25">
        <v>0.36</v>
      </c>
      <c r="PQ25" s="22" t="s">
        <v>95</v>
      </c>
      <c r="PR25" s="21">
        <v>5</v>
      </c>
      <c r="PS25" s="30" t="s">
        <v>102</v>
      </c>
      <c r="PT25" s="21">
        <v>60</v>
      </c>
      <c r="PU25" s="25">
        <v>0.78</v>
      </c>
      <c r="PV25" s="25">
        <v>3.66</v>
      </c>
      <c r="PW25" s="25">
        <v>1.68</v>
      </c>
      <c r="PX25" s="25">
        <v>42.6</v>
      </c>
      <c r="PY25" s="25">
        <v>0.02</v>
      </c>
      <c r="PZ25" s="25">
        <v>8.0399999999999991</v>
      </c>
      <c r="QA25" s="25">
        <v>0</v>
      </c>
      <c r="QB25" s="25">
        <v>1.62</v>
      </c>
      <c r="QC25" s="25">
        <v>21</v>
      </c>
      <c r="QD25" s="25">
        <v>18.600000000000001</v>
      </c>
      <c r="QE25" s="25">
        <v>9.6</v>
      </c>
      <c r="QF25" s="25">
        <v>0.36</v>
      </c>
      <c r="QG25" s="22" t="s">
        <v>95</v>
      </c>
      <c r="QH25" s="21">
        <v>5</v>
      </c>
      <c r="QI25" s="30" t="s">
        <v>102</v>
      </c>
      <c r="QJ25" s="21">
        <v>60</v>
      </c>
      <c r="QK25" s="25">
        <v>0.78</v>
      </c>
      <c r="QL25" s="25">
        <v>3.66</v>
      </c>
      <c r="QM25" s="25">
        <v>1.68</v>
      </c>
      <c r="QN25" s="25">
        <v>42.6</v>
      </c>
      <c r="QO25" s="25">
        <v>0.02</v>
      </c>
      <c r="QP25" s="25">
        <v>8.0399999999999991</v>
      </c>
      <c r="QQ25" s="25">
        <v>0</v>
      </c>
      <c r="QR25" s="25">
        <v>1.62</v>
      </c>
      <c r="QS25" s="25">
        <v>21</v>
      </c>
      <c r="QT25" s="25">
        <v>18.600000000000001</v>
      </c>
      <c r="QU25" s="25">
        <v>9.6</v>
      </c>
      <c r="QV25" s="25">
        <v>0.36</v>
      </c>
      <c r="QW25" s="22" t="s">
        <v>95</v>
      </c>
      <c r="QX25" s="21">
        <v>5</v>
      </c>
      <c r="QY25" s="30" t="s">
        <v>102</v>
      </c>
      <c r="QZ25" s="21">
        <v>60</v>
      </c>
      <c r="RA25" s="25">
        <v>0.78</v>
      </c>
      <c r="RB25" s="25">
        <v>3.66</v>
      </c>
      <c r="RC25" s="25">
        <v>1.68</v>
      </c>
      <c r="RD25" s="25">
        <v>42.6</v>
      </c>
      <c r="RE25" s="25">
        <v>0.02</v>
      </c>
      <c r="RF25" s="25">
        <v>8.0399999999999991</v>
      </c>
      <c r="RG25" s="25">
        <v>0</v>
      </c>
      <c r="RH25" s="25">
        <v>1.62</v>
      </c>
      <c r="RI25" s="25">
        <v>21</v>
      </c>
      <c r="RJ25" s="25">
        <v>18.600000000000001</v>
      </c>
      <c r="RK25" s="25">
        <v>9.6</v>
      </c>
      <c r="RL25" s="25">
        <v>0.36</v>
      </c>
      <c r="RM25" s="22" t="s">
        <v>95</v>
      </c>
      <c r="RN25" s="21">
        <v>5</v>
      </c>
      <c r="RO25" s="30" t="s">
        <v>102</v>
      </c>
      <c r="RP25" s="21">
        <v>60</v>
      </c>
      <c r="RQ25" s="25">
        <v>0.78</v>
      </c>
      <c r="RR25" s="25">
        <v>3.66</v>
      </c>
      <c r="RS25" s="25">
        <v>1.68</v>
      </c>
      <c r="RT25" s="25">
        <v>42.6</v>
      </c>
      <c r="RU25" s="25">
        <v>0.02</v>
      </c>
      <c r="RV25" s="25">
        <v>8.0399999999999991</v>
      </c>
      <c r="RW25" s="25">
        <v>0</v>
      </c>
      <c r="RX25" s="25">
        <v>1.62</v>
      </c>
      <c r="RY25" s="25">
        <v>21</v>
      </c>
      <c r="RZ25" s="25">
        <v>18.600000000000001</v>
      </c>
      <c r="SA25" s="25">
        <v>9.6</v>
      </c>
      <c r="SB25" s="25">
        <v>0.36</v>
      </c>
      <c r="SC25" s="22" t="s">
        <v>95</v>
      </c>
      <c r="SD25" s="21">
        <v>5</v>
      </c>
      <c r="SE25" s="30" t="s">
        <v>102</v>
      </c>
      <c r="SF25" s="21">
        <v>60</v>
      </c>
      <c r="SG25" s="25">
        <v>0.78</v>
      </c>
      <c r="SH25" s="25">
        <v>3.66</v>
      </c>
      <c r="SI25" s="25">
        <v>1.68</v>
      </c>
      <c r="SJ25" s="25">
        <v>42.6</v>
      </c>
      <c r="SK25" s="25">
        <v>0.02</v>
      </c>
      <c r="SL25" s="25">
        <v>8.0399999999999991</v>
      </c>
      <c r="SM25" s="25">
        <v>0</v>
      </c>
      <c r="SN25" s="25">
        <v>1.62</v>
      </c>
      <c r="SO25" s="25">
        <v>21</v>
      </c>
      <c r="SP25" s="25">
        <v>18.600000000000001</v>
      </c>
      <c r="SQ25" s="25">
        <v>9.6</v>
      </c>
      <c r="SR25" s="25">
        <v>0.36</v>
      </c>
      <c r="SS25" s="22" t="s">
        <v>95</v>
      </c>
      <c r="ST25" s="21">
        <v>5</v>
      </c>
      <c r="SU25" s="30" t="s">
        <v>102</v>
      </c>
      <c r="SV25" s="21">
        <v>60</v>
      </c>
      <c r="SW25" s="25">
        <v>0.78</v>
      </c>
      <c r="SX25" s="25">
        <v>3.66</v>
      </c>
      <c r="SY25" s="25">
        <v>1.68</v>
      </c>
      <c r="SZ25" s="25">
        <v>42.6</v>
      </c>
      <c r="TA25" s="25">
        <v>0.02</v>
      </c>
      <c r="TB25" s="25">
        <v>8.0399999999999991</v>
      </c>
      <c r="TC25" s="25">
        <v>0</v>
      </c>
      <c r="TD25" s="25">
        <v>1.62</v>
      </c>
      <c r="TE25" s="25">
        <v>21</v>
      </c>
      <c r="TF25" s="25">
        <v>18.600000000000001</v>
      </c>
      <c r="TG25" s="25">
        <v>9.6</v>
      </c>
      <c r="TH25" s="25">
        <v>0.36</v>
      </c>
      <c r="TI25" s="22" t="s">
        <v>95</v>
      </c>
      <c r="TJ25" s="21">
        <v>5</v>
      </c>
      <c r="TK25" s="30" t="s">
        <v>102</v>
      </c>
      <c r="TL25" s="21">
        <v>60</v>
      </c>
      <c r="TM25" s="25">
        <v>0.78</v>
      </c>
      <c r="TN25" s="25">
        <v>3.66</v>
      </c>
      <c r="TO25" s="25">
        <v>1.68</v>
      </c>
      <c r="TP25" s="25">
        <v>42.6</v>
      </c>
      <c r="TQ25" s="25">
        <v>0.02</v>
      </c>
      <c r="TR25" s="25">
        <v>8.0399999999999991</v>
      </c>
      <c r="TS25" s="25">
        <v>0</v>
      </c>
      <c r="TT25" s="25">
        <v>1.62</v>
      </c>
      <c r="TU25" s="25">
        <v>21</v>
      </c>
      <c r="TV25" s="25">
        <v>18.600000000000001</v>
      </c>
      <c r="TW25" s="25">
        <v>9.6</v>
      </c>
      <c r="TX25" s="25">
        <v>0.36</v>
      </c>
      <c r="TY25" s="22" t="s">
        <v>95</v>
      </c>
      <c r="TZ25" s="21">
        <v>5</v>
      </c>
      <c r="UA25" s="30" t="s">
        <v>102</v>
      </c>
      <c r="UB25" s="21">
        <v>60</v>
      </c>
      <c r="UC25" s="25">
        <v>0.78</v>
      </c>
      <c r="UD25" s="25">
        <v>3.66</v>
      </c>
      <c r="UE25" s="25">
        <v>1.68</v>
      </c>
      <c r="UF25" s="25">
        <v>42.6</v>
      </c>
      <c r="UG25" s="25">
        <v>0.02</v>
      </c>
      <c r="UH25" s="25">
        <v>8.0399999999999991</v>
      </c>
      <c r="UI25" s="25">
        <v>0</v>
      </c>
      <c r="UJ25" s="25">
        <v>1.62</v>
      </c>
      <c r="UK25" s="25">
        <v>21</v>
      </c>
      <c r="UL25" s="25">
        <v>18.600000000000001</v>
      </c>
      <c r="UM25" s="25">
        <v>9.6</v>
      </c>
      <c r="UN25" s="25">
        <v>0.36</v>
      </c>
      <c r="UO25" s="22" t="s">
        <v>95</v>
      </c>
      <c r="UP25" s="21">
        <v>5</v>
      </c>
      <c r="UQ25" s="30" t="s">
        <v>102</v>
      </c>
      <c r="UR25" s="21">
        <v>60</v>
      </c>
      <c r="US25" s="25">
        <v>0.78</v>
      </c>
      <c r="UT25" s="25">
        <v>3.66</v>
      </c>
      <c r="UU25" s="25">
        <v>1.68</v>
      </c>
      <c r="UV25" s="25">
        <v>42.6</v>
      </c>
      <c r="UW25" s="25">
        <v>0.02</v>
      </c>
      <c r="UX25" s="25">
        <v>8.0399999999999991</v>
      </c>
      <c r="UY25" s="25">
        <v>0</v>
      </c>
      <c r="UZ25" s="25">
        <v>1.62</v>
      </c>
      <c r="VA25" s="25">
        <v>21</v>
      </c>
      <c r="VB25" s="25">
        <v>18.600000000000001</v>
      </c>
      <c r="VC25" s="25">
        <v>9.6</v>
      </c>
      <c r="VD25" s="25">
        <v>0.36</v>
      </c>
      <c r="VE25" s="22" t="s">
        <v>95</v>
      </c>
      <c r="VF25" s="21">
        <v>5</v>
      </c>
      <c r="VG25" s="30" t="s">
        <v>102</v>
      </c>
      <c r="VH25" s="21">
        <v>60</v>
      </c>
      <c r="VI25" s="25">
        <v>0.78</v>
      </c>
      <c r="VJ25" s="25">
        <v>3.66</v>
      </c>
      <c r="VK25" s="25">
        <v>1.68</v>
      </c>
      <c r="VL25" s="25">
        <v>42.6</v>
      </c>
      <c r="VM25" s="25">
        <v>0.02</v>
      </c>
      <c r="VN25" s="25">
        <v>8.0399999999999991</v>
      </c>
      <c r="VO25" s="25">
        <v>0</v>
      </c>
      <c r="VP25" s="25">
        <v>1.62</v>
      </c>
      <c r="VQ25" s="25">
        <v>21</v>
      </c>
      <c r="VR25" s="25">
        <v>18.600000000000001</v>
      </c>
      <c r="VS25" s="25">
        <v>9.6</v>
      </c>
      <c r="VT25" s="25">
        <v>0.36</v>
      </c>
      <c r="VU25" s="22" t="s">
        <v>95</v>
      </c>
      <c r="VV25" s="21">
        <v>5</v>
      </c>
      <c r="VW25" s="30" t="s">
        <v>102</v>
      </c>
      <c r="VX25" s="21">
        <v>60</v>
      </c>
      <c r="VY25" s="25">
        <v>0.78</v>
      </c>
      <c r="VZ25" s="25">
        <v>3.66</v>
      </c>
      <c r="WA25" s="25">
        <v>1.68</v>
      </c>
      <c r="WB25" s="25">
        <v>42.6</v>
      </c>
      <c r="WC25" s="25">
        <v>0.02</v>
      </c>
      <c r="WD25" s="25">
        <v>8.0399999999999991</v>
      </c>
      <c r="WE25" s="25">
        <v>0</v>
      </c>
      <c r="WF25" s="25">
        <v>1.62</v>
      </c>
      <c r="WG25" s="25">
        <v>21</v>
      </c>
      <c r="WH25" s="25">
        <v>18.600000000000001</v>
      </c>
      <c r="WI25" s="25">
        <v>9.6</v>
      </c>
      <c r="WJ25" s="25">
        <v>0.36</v>
      </c>
      <c r="WK25" s="22" t="s">
        <v>95</v>
      </c>
      <c r="WL25" s="21">
        <v>5</v>
      </c>
      <c r="WM25" s="30" t="s">
        <v>102</v>
      </c>
      <c r="WN25" s="21">
        <v>60</v>
      </c>
      <c r="WO25" s="25">
        <v>0.78</v>
      </c>
      <c r="WP25" s="25">
        <v>3.66</v>
      </c>
      <c r="WQ25" s="25">
        <v>1.68</v>
      </c>
      <c r="WR25" s="25">
        <v>42.6</v>
      </c>
      <c r="WS25" s="25">
        <v>0.02</v>
      </c>
      <c r="WT25" s="25">
        <v>8.0399999999999991</v>
      </c>
      <c r="WU25" s="25">
        <v>0</v>
      </c>
      <c r="WV25" s="25">
        <v>1.62</v>
      </c>
      <c r="WW25" s="25">
        <v>21</v>
      </c>
      <c r="WX25" s="25">
        <v>18.600000000000001</v>
      </c>
      <c r="WY25" s="25">
        <v>9.6</v>
      </c>
      <c r="WZ25" s="25">
        <v>0.36</v>
      </c>
      <c r="XA25" s="22" t="s">
        <v>95</v>
      </c>
      <c r="XB25" s="21">
        <v>5</v>
      </c>
      <c r="XC25" s="30" t="s">
        <v>102</v>
      </c>
      <c r="XD25" s="21">
        <v>60</v>
      </c>
      <c r="XE25" s="25">
        <v>0.78</v>
      </c>
      <c r="XF25" s="25">
        <v>3.66</v>
      </c>
      <c r="XG25" s="25">
        <v>1.68</v>
      </c>
      <c r="XH25" s="25">
        <v>42.6</v>
      </c>
      <c r="XI25" s="25">
        <v>0.02</v>
      </c>
      <c r="XJ25" s="25">
        <v>8.0399999999999991</v>
      </c>
      <c r="XK25" s="25">
        <v>0</v>
      </c>
      <c r="XL25" s="25">
        <v>1.62</v>
      </c>
      <c r="XM25" s="25">
        <v>21</v>
      </c>
      <c r="XN25" s="25">
        <v>18.600000000000001</v>
      </c>
      <c r="XO25" s="25">
        <v>9.6</v>
      </c>
      <c r="XP25" s="25">
        <v>0.36</v>
      </c>
      <c r="XQ25" s="22" t="s">
        <v>95</v>
      </c>
      <c r="XR25" s="21">
        <v>5</v>
      </c>
      <c r="XS25" s="30" t="s">
        <v>102</v>
      </c>
      <c r="XT25" s="21">
        <v>60</v>
      </c>
      <c r="XU25" s="25">
        <v>0.78</v>
      </c>
      <c r="XV25" s="25">
        <v>3.66</v>
      </c>
      <c r="XW25" s="25">
        <v>1.68</v>
      </c>
      <c r="XX25" s="25">
        <v>42.6</v>
      </c>
      <c r="XY25" s="25">
        <v>0.02</v>
      </c>
      <c r="XZ25" s="25">
        <v>8.0399999999999991</v>
      </c>
      <c r="YA25" s="25">
        <v>0</v>
      </c>
      <c r="YB25" s="25">
        <v>1.62</v>
      </c>
      <c r="YC25" s="25">
        <v>21</v>
      </c>
      <c r="YD25" s="25">
        <v>18.600000000000001</v>
      </c>
      <c r="YE25" s="25">
        <v>9.6</v>
      </c>
      <c r="YF25" s="25">
        <v>0.36</v>
      </c>
      <c r="YG25" s="22" t="s">
        <v>95</v>
      </c>
      <c r="YH25" s="21">
        <v>5</v>
      </c>
      <c r="YI25" s="30" t="s">
        <v>102</v>
      </c>
      <c r="YJ25" s="21">
        <v>60</v>
      </c>
      <c r="YK25" s="25">
        <v>0.78</v>
      </c>
      <c r="YL25" s="25">
        <v>3.66</v>
      </c>
      <c r="YM25" s="25">
        <v>1.68</v>
      </c>
      <c r="YN25" s="25">
        <v>42.6</v>
      </c>
      <c r="YO25" s="25">
        <v>0.02</v>
      </c>
      <c r="YP25" s="25">
        <v>8.0399999999999991</v>
      </c>
      <c r="YQ25" s="25">
        <v>0</v>
      </c>
      <c r="YR25" s="25">
        <v>1.62</v>
      </c>
      <c r="YS25" s="25">
        <v>21</v>
      </c>
      <c r="YT25" s="25">
        <v>18.600000000000001</v>
      </c>
      <c r="YU25" s="25">
        <v>9.6</v>
      </c>
      <c r="YV25" s="25">
        <v>0.36</v>
      </c>
      <c r="YW25" s="22" t="s">
        <v>95</v>
      </c>
      <c r="YX25" s="21">
        <v>5</v>
      </c>
      <c r="YY25" s="30" t="s">
        <v>102</v>
      </c>
      <c r="YZ25" s="21">
        <v>60</v>
      </c>
      <c r="ZA25" s="25">
        <v>0.78</v>
      </c>
      <c r="ZB25" s="25">
        <v>3.66</v>
      </c>
      <c r="ZC25" s="25">
        <v>1.68</v>
      </c>
      <c r="ZD25" s="25">
        <v>42.6</v>
      </c>
      <c r="ZE25" s="25">
        <v>0.02</v>
      </c>
      <c r="ZF25" s="25">
        <v>8.0399999999999991</v>
      </c>
      <c r="ZG25" s="25">
        <v>0</v>
      </c>
      <c r="ZH25" s="25">
        <v>1.62</v>
      </c>
      <c r="ZI25" s="25">
        <v>21</v>
      </c>
      <c r="ZJ25" s="25">
        <v>18.600000000000001</v>
      </c>
      <c r="ZK25" s="25">
        <v>9.6</v>
      </c>
      <c r="ZL25" s="25">
        <v>0.36</v>
      </c>
      <c r="ZM25" s="22" t="s">
        <v>95</v>
      </c>
      <c r="ZN25" s="21">
        <v>5</v>
      </c>
      <c r="ZO25" s="30" t="s">
        <v>102</v>
      </c>
      <c r="ZP25" s="21">
        <v>60</v>
      </c>
      <c r="ZQ25" s="25">
        <v>0.78</v>
      </c>
      <c r="ZR25" s="25">
        <v>3.66</v>
      </c>
      <c r="ZS25" s="25">
        <v>1.68</v>
      </c>
      <c r="ZT25" s="25">
        <v>42.6</v>
      </c>
      <c r="ZU25" s="25">
        <v>0.02</v>
      </c>
      <c r="ZV25" s="25">
        <v>8.0399999999999991</v>
      </c>
      <c r="ZW25" s="25">
        <v>0</v>
      </c>
      <c r="ZX25" s="25">
        <v>1.62</v>
      </c>
      <c r="ZY25" s="25">
        <v>21</v>
      </c>
      <c r="ZZ25" s="25">
        <v>18.600000000000001</v>
      </c>
      <c r="AAA25" s="25">
        <v>9.6</v>
      </c>
      <c r="AAB25" s="25">
        <v>0.36</v>
      </c>
      <c r="AAC25" s="22" t="s">
        <v>95</v>
      </c>
      <c r="AAD25" s="21">
        <v>5</v>
      </c>
      <c r="AAE25" s="30" t="s">
        <v>102</v>
      </c>
      <c r="AAF25" s="21">
        <v>60</v>
      </c>
      <c r="AAG25" s="25">
        <v>0.78</v>
      </c>
      <c r="AAH25" s="25">
        <v>3.66</v>
      </c>
      <c r="AAI25" s="25">
        <v>1.68</v>
      </c>
      <c r="AAJ25" s="25">
        <v>42.6</v>
      </c>
      <c r="AAK25" s="25">
        <v>0.02</v>
      </c>
      <c r="AAL25" s="25">
        <v>8.0399999999999991</v>
      </c>
      <c r="AAM25" s="25">
        <v>0</v>
      </c>
      <c r="AAN25" s="25">
        <v>1.62</v>
      </c>
      <c r="AAO25" s="25">
        <v>21</v>
      </c>
      <c r="AAP25" s="25">
        <v>18.600000000000001</v>
      </c>
      <c r="AAQ25" s="25">
        <v>9.6</v>
      </c>
      <c r="AAR25" s="25">
        <v>0.36</v>
      </c>
      <c r="AAS25" s="22" t="s">
        <v>95</v>
      </c>
      <c r="AAT25" s="21">
        <v>5</v>
      </c>
      <c r="AAU25" s="30" t="s">
        <v>102</v>
      </c>
      <c r="AAV25" s="21">
        <v>60</v>
      </c>
      <c r="AAW25" s="25">
        <v>0.78</v>
      </c>
      <c r="AAX25" s="25">
        <v>3.66</v>
      </c>
      <c r="AAY25" s="25">
        <v>1.68</v>
      </c>
      <c r="AAZ25" s="25">
        <v>42.6</v>
      </c>
      <c r="ABA25" s="25">
        <v>0.02</v>
      </c>
      <c r="ABB25" s="25">
        <v>8.0399999999999991</v>
      </c>
      <c r="ABC25" s="25">
        <v>0</v>
      </c>
      <c r="ABD25" s="25">
        <v>1.62</v>
      </c>
      <c r="ABE25" s="25">
        <v>21</v>
      </c>
      <c r="ABF25" s="25">
        <v>18.600000000000001</v>
      </c>
      <c r="ABG25" s="25">
        <v>9.6</v>
      </c>
      <c r="ABH25" s="25">
        <v>0.36</v>
      </c>
      <c r="ABI25" s="22" t="s">
        <v>95</v>
      </c>
      <c r="ABJ25" s="21">
        <v>5</v>
      </c>
      <c r="ABK25" s="30" t="s">
        <v>102</v>
      </c>
      <c r="ABL25" s="21">
        <v>60</v>
      </c>
      <c r="ABM25" s="25">
        <v>0.78</v>
      </c>
      <c r="ABN25" s="25">
        <v>3.66</v>
      </c>
      <c r="ABO25" s="25">
        <v>1.68</v>
      </c>
      <c r="ABP25" s="25">
        <v>42.6</v>
      </c>
      <c r="ABQ25" s="25">
        <v>0.02</v>
      </c>
      <c r="ABR25" s="25">
        <v>8.0399999999999991</v>
      </c>
      <c r="ABS25" s="25">
        <v>0</v>
      </c>
      <c r="ABT25" s="25">
        <v>1.62</v>
      </c>
      <c r="ABU25" s="25">
        <v>21</v>
      </c>
      <c r="ABV25" s="25">
        <v>18.600000000000001</v>
      </c>
      <c r="ABW25" s="25">
        <v>9.6</v>
      </c>
      <c r="ABX25" s="25">
        <v>0.36</v>
      </c>
      <c r="ABY25" s="22" t="s">
        <v>95</v>
      </c>
      <c r="ABZ25" s="21">
        <v>5</v>
      </c>
      <c r="ACA25" s="30" t="s">
        <v>102</v>
      </c>
      <c r="ACB25" s="21">
        <v>60</v>
      </c>
      <c r="ACC25" s="25">
        <v>0.78</v>
      </c>
      <c r="ACD25" s="25">
        <v>3.66</v>
      </c>
      <c r="ACE25" s="25">
        <v>1.68</v>
      </c>
      <c r="ACF25" s="25">
        <v>42.6</v>
      </c>
      <c r="ACG25" s="25">
        <v>0.02</v>
      </c>
      <c r="ACH25" s="25">
        <v>8.0399999999999991</v>
      </c>
      <c r="ACI25" s="25">
        <v>0</v>
      </c>
      <c r="ACJ25" s="25">
        <v>1.62</v>
      </c>
      <c r="ACK25" s="25">
        <v>21</v>
      </c>
      <c r="ACL25" s="25">
        <v>18.600000000000001</v>
      </c>
      <c r="ACM25" s="25">
        <v>9.6</v>
      </c>
      <c r="ACN25" s="25">
        <v>0.36</v>
      </c>
      <c r="ACO25" s="22" t="s">
        <v>95</v>
      </c>
      <c r="ACP25" s="21">
        <v>5</v>
      </c>
      <c r="ACQ25" s="30" t="s">
        <v>102</v>
      </c>
      <c r="ACR25" s="21">
        <v>60</v>
      </c>
      <c r="ACS25" s="25">
        <v>0.78</v>
      </c>
      <c r="ACT25" s="25">
        <v>3.66</v>
      </c>
      <c r="ACU25" s="25">
        <v>1.68</v>
      </c>
      <c r="ACV25" s="25">
        <v>42.6</v>
      </c>
      <c r="ACW25" s="25">
        <v>0.02</v>
      </c>
      <c r="ACX25" s="25">
        <v>8.0399999999999991</v>
      </c>
      <c r="ACY25" s="25">
        <v>0</v>
      </c>
      <c r="ACZ25" s="25">
        <v>1.62</v>
      </c>
      <c r="ADA25" s="25">
        <v>21</v>
      </c>
      <c r="ADB25" s="25">
        <v>18.600000000000001</v>
      </c>
      <c r="ADC25" s="25">
        <v>9.6</v>
      </c>
      <c r="ADD25" s="25">
        <v>0.36</v>
      </c>
      <c r="ADE25" s="22" t="s">
        <v>95</v>
      </c>
      <c r="ADF25" s="21">
        <v>5</v>
      </c>
      <c r="ADG25" s="30" t="s">
        <v>102</v>
      </c>
      <c r="ADH25" s="21">
        <v>60</v>
      </c>
      <c r="ADI25" s="25">
        <v>0.78</v>
      </c>
      <c r="ADJ25" s="25">
        <v>3.66</v>
      </c>
      <c r="ADK25" s="25">
        <v>1.68</v>
      </c>
      <c r="ADL25" s="25">
        <v>42.6</v>
      </c>
      <c r="ADM25" s="25">
        <v>0.02</v>
      </c>
      <c r="ADN25" s="25">
        <v>8.0399999999999991</v>
      </c>
      <c r="ADO25" s="25">
        <v>0</v>
      </c>
      <c r="ADP25" s="25">
        <v>1.62</v>
      </c>
      <c r="ADQ25" s="25">
        <v>21</v>
      </c>
      <c r="ADR25" s="25">
        <v>18.600000000000001</v>
      </c>
      <c r="ADS25" s="25">
        <v>9.6</v>
      </c>
      <c r="ADT25" s="25">
        <v>0.36</v>
      </c>
      <c r="ADU25" s="22" t="s">
        <v>95</v>
      </c>
      <c r="ADV25" s="21">
        <v>5</v>
      </c>
      <c r="ADW25" s="30" t="s">
        <v>102</v>
      </c>
      <c r="ADX25" s="21">
        <v>60</v>
      </c>
      <c r="ADY25" s="25">
        <v>0.78</v>
      </c>
      <c r="ADZ25" s="25">
        <v>3.66</v>
      </c>
      <c r="AEA25" s="25">
        <v>1.68</v>
      </c>
      <c r="AEB25" s="25">
        <v>42.6</v>
      </c>
      <c r="AEC25" s="25">
        <v>0.02</v>
      </c>
      <c r="AED25" s="25">
        <v>8.0399999999999991</v>
      </c>
      <c r="AEE25" s="25">
        <v>0</v>
      </c>
      <c r="AEF25" s="25">
        <v>1.62</v>
      </c>
      <c r="AEG25" s="25">
        <v>21</v>
      </c>
      <c r="AEH25" s="25">
        <v>18.600000000000001</v>
      </c>
      <c r="AEI25" s="25">
        <v>9.6</v>
      </c>
      <c r="AEJ25" s="25">
        <v>0.36</v>
      </c>
      <c r="AEK25" s="22" t="s">
        <v>95</v>
      </c>
      <c r="AEL25" s="21">
        <v>5</v>
      </c>
      <c r="AEM25" s="30" t="s">
        <v>102</v>
      </c>
      <c r="AEN25" s="21">
        <v>60</v>
      </c>
      <c r="AEO25" s="25">
        <v>0.78</v>
      </c>
      <c r="AEP25" s="25">
        <v>3.66</v>
      </c>
      <c r="AEQ25" s="25">
        <v>1.68</v>
      </c>
      <c r="AER25" s="25">
        <v>42.6</v>
      </c>
      <c r="AES25" s="25">
        <v>0.02</v>
      </c>
      <c r="AET25" s="25">
        <v>8.0399999999999991</v>
      </c>
      <c r="AEU25" s="25">
        <v>0</v>
      </c>
      <c r="AEV25" s="25">
        <v>1.62</v>
      </c>
      <c r="AEW25" s="25">
        <v>21</v>
      </c>
      <c r="AEX25" s="25">
        <v>18.600000000000001</v>
      </c>
      <c r="AEY25" s="25">
        <v>9.6</v>
      </c>
      <c r="AEZ25" s="25">
        <v>0.36</v>
      </c>
      <c r="AFA25" s="22" t="s">
        <v>95</v>
      </c>
      <c r="AFB25" s="21">
        <v>5</v>
      </c>
      <c r="AFC25" s="30" t="s">
        <v>102</v>
      </c>
      <c r="AFD25" s="21">
        <v>60</v>
      </c>
      <c r="AFE25" s="25">
        <v>0.78</v>
      </c>
      <c r="AFF25" s="25">
        <v>3.66</v>
      </c>
      <c r="AFG25" s="25">
        <v>1.68</v>
      </c>
      <c r="AFH25" s="25">
        <v>42.6</v>
      </c>
      <c r="AFI25" s="25">
        <v>0.02</v>
      </c>
      <c r="AFJ25" s="25">
        <v>8.0399999999999991</v>
      </c>
      <c r="AFK25" s="25">
        <v>0</v>
      </c>
      <c r="AFL25" s="25">
        <v>1.62</v>
      </c>
      <c r="AFM25" s="25">
        <v>21</v>
      </c>
      <c r="AFN25" s="25">
        <v>18.600000000000001</v>
      </c>
      <c r="AFO25" s="25">
        <v>9.6</v>
      </c>
      <c r="AFP25" s="25">
        <v>0.36</v>
      </c>
      <c r="AFQ25" s="22" t="s">
        <v>95</v>
      </c>
      <c r="AFR25" s="21">
        <v>5</v>
      </c>
      <c r="AFS25" s="30" t="s">
        <v>102</v>
      </c>
      <c r="AFT25" s="21">
        <v>60</v>
      </c>
      <c r="AFU25" s="25">
        <v>0.78</v>
      </c>
      <c r="AFV25" s="25">
        <v>3.66</v>
      </c>
      <c r="AFW25" s="25">
        <v>1.68</v>
      </c>
      <c r="AFX25" s="25">
        <v>42.6</v>
      </c>
      <c r="AFY25" s="25">
        <v>0.02</v>
      </c>
      <c r="AFZ25" s="25">
        <v>8.0399999999999991</v>
      </c>
      <c r="AGA25" s="25">
        <v>0</v>
      </c>
      <c r="AGB25" s="25">
        <v>1.62</v>
      </c>
      <c r="AGC25" s="25">
        <v>21</v>
      </c>
      <c r="AGD25" s="25">
        <v>18.600000000000001</v>
      </c>
      <c r="AGE25" s="25">
        <v>9.6</v>
      </c>
      <c r="AGF25" s="25">
        <v>0.36</v>
      </c>
      <c r="AGG25" s="22" t="s">
        <v>95</v>
      </c>
      <c r="AGH25" s="21">
        <v>5</v>
      </c>
      <c r="AGI25" s="30" t="s">
        <v>102</v>
      </c>
      <c r="AGJ25" s="21">
        <v>60</v>
      </c>
      <c r="AGK25" s="25">
        <v>0.78</v>
      </c>
      <c r="AGL25" s="25">
        <v>3.66</v>
      </c>
      <c r="AGM25" s="25">
        <v>1.68</v>
      </c>
      <c r="AGN25" s="25">
        <v>42.6</v>
      </c>
      <c r="AGO25" s="25">
        <v>0.02</v>
      </c>
      <c r="AGP25" s="25">
        <v>8.0399999999999991</v>
      </c>
      <c r="AGQ25" s="25">
        <v>0</v>
      </c>
      <c r="AGR25" s="25">
        <v>1.62</v>
      </c>
      <c r="AGS25" s="25">
        <v>21</v>
      </c>
      <c r="AGT25" s="25">
        <v>18.600000000000001</v>
      </c>
      <c r="AGU25" s="25">
        <v>9.6</v>
      </c>
      <c r="AGV25" s="25">
        <v>0.36</v>
      </c>
      <c r="AGW25" s="22" t="s">
        <v>95</v>
      </c>
      <c r="AGX25" s="21">
        <v>5</v>
      </c>
      <c r="AGY25" s="30" t="s">
        <v>102</v>
      </c>
      <c r="AGZ25" s="21">
        <v>60</v>
      </c>
      <c r="AHA25" s="25">
        <v>0.78</v>
      </c>
      <c r="AHB25" s="25">
        <v>3.66</v>
      </c>
      <c r="AHC25" s="25">
        <v>1.68</v>
      </c>
      <c r="AHD25" s="25">
        <v>42.6</v>
      </c>
      <c r="AHE25" s="25">
        <v>0.02</v>
      </c>
      <c r="AHF25" s="25">
        <v>8.0399999999999991</v>
      </c>
      <c r="AHG25" s="25">
        <v>0</v>
      </c>
      <c r="AHH25" s="25">
        <v>1.62</v>
      </c>
      <c r="AHI25" s="25">
        <v>21</v>
      </c>
      <c r="AHJ25" s="25">
        <v>18.600000000000001</v>
      </c>
      <c r="AHK25" s="25">
        <v>9.6</v>
      </c>
      <c r="AHL25" s="25">
        <v>0.36</v>
      </c>
      <c r="AHM25" s="22" t="s">
        <v>95</v>
      </c>
      <c r="AHN25" s="21">
        <v>5</v>
      </c>
      <c r="AHO25" s="30" t="s">
        <v>102</v>
      </c>
      <c r="AHP25" s="21">
        <v>60</v>
      </c>
      <c r="AHQ25" s="25">
        <v>0.78</v>
      </c>
      <c r="AHR25" s="25">
        <v>3.66</v>
      </c>
      <c r="AHS25" s="25">
        <v>1.68</v>
      </c>
      <c r="AHT25" s="25">
        <v>42.6</v>
      </c>
      <c r="AHU25" s="25">
        <v>0.02</v>
      </c>
      <c r="AHV25" s="25">
        <v>8.0399999999999991</v>
      </c>
      <c r="AHW25" s="25">
        <v>0</v>
      </c>
      <c r="AHX25" s="25">
        <v>1.62</v>
      </c>
      <c r="AHY25" s="25">
        <v>21</v>
      </c>
      <c r="AHZ25" s="25">
        <v>18.600000000000001</v>
      </c>
      <c r="AIA25" s="25">
        <v>9.6</v>
      </c>
      <c r="AIB25" s="25">
        <v>0.36</v>
      </c>
      <c r="AIC25" s="22" t="s">
        <v>95</v>
      </c>
      <c r="AID25" s="21">
        <v>5</v>
      </c>
      <c r="AIE25" s="30" t="s">
        <v>102</v>
      </c>
      <c r="AIF25" s="21">
        <v>60</v>
      </c>
      <c r="AIG25" s="25">
        <v>0.78</v>
      </c>
      <c r="AIH25" s="25">
        <v>3.66</v>
      </c>
      <c r="AII25" s="25">
        <v>1.68</v>
      </c>
      <c r="AIJ25" s="25">
        <v>42.6</v>
      </c>
      <c r="AIK25" s="25">
        <v>0.02</v>
      </c>
      <c r="AIL25" s="25">
        <v>8.0399999999999991</v>
      </c>
      <c r="AIM25" s="25">
        <v>0</v>
      </c>
      <c r="AIN25" s="25">
        <v>1.62</v>
      </c>
      <c r="AIO25" s="25">
        <v>21</v>
      </c>
      <c r="AIP25" s="25">
        <v>18.600000000000001</v>
      </c>
      <c r="AIQ25" s="25">
        <v>9.6</v>
      </c>
      <c r="AIR25" s="25">
        <v>0.36</v>
      </c>
      <c r="AIS25" s="22" t="s">
        <v>95</v>
      </c>
      <c r="AIT25" s="21">
        <v>5</v>
      </c>
      <c r="AIU25" s="30" t="s">
        <v>102</v>
      </c>
      <c r="AIV25" s="21">
        <v>60</v>
      </c>
      <c r="AIW25" s="25">
        <v>0.78</v>
      </c>
      <c r="AIX25" s="25">
        <v>3.66</v>
      </c>
      <c r="AIY25" s="25">
        <v>1.68</v>
      </c>
      <c r="AIZ25" s="25">
        <v>42.6</v>
      </c>
      <c r="AJA25" s="25">
        <v>0.02</v>
      </c>
      <c r="AJB25" s="25">
        <v>8.0399999999999991</v>
      </c>
      <c r="AJC25" s="25">
        <v>0</v>
      </c>
      <c r="AJD25" s="25">
        <v>1.62</v>
      </c>
      <c r="AJE25" s="25">
        <v>21</v>
      </c>
      <c r="AJF25" s="25">
        <v>18.600000000000001</v>
      </c>
      <c r="AJG25" s="25">
        <v>9.6</v>
      </c>
      <c r="AJH25" s="25">
        <v>0.36</v>
      </c>
      <c r="AJI25" s="22" t="s">
        <v>95</v>
      </c>
      <c r="AJJ25" s="21">
        <v>5</v>
      </c>
      <c r="AJK25" s="30" t="s">
        <v>102</v>
      </c>
      <c r="AJL25" s="21">
        <v>60</v>
      </c>
      <c r="AJM25" s="25">
        <v>0.78</v>
      </c>
      <c r="AJN25" s="25">
        <v>3.66</v>
      </c>
      <c r="AJO25" s="25">
        <v>1.68</v>
      </c>
      <c r="AJP25" s="25">
        <v>42.6</v>
      </c>
      <c r="AJQ25" s="25">
        <v>0.02</v>
      </c>
      <c r="AJR25" s="25">
        <v>8.0399999999999991</v>
      </c>
      <c r="AJS25" s="25">
        <v>0</v>
      </c>
      <c r="AJT25" s="25">
        <v>1.62</v>
      </c>
      <c r="AJU25" s="25">
        <v>21</v>
      </c>
      <c r="AJV25" s="25">
        <v>18.600000000000001</v>
      </c>
      <c r="AJW25" s="25">
        <v>9.6</v>
      </c>
      <c r="AJX25" s="25">
        <v>0.36</v>
      </c>
      <c r="AJY25" s="22" t="s">
        <v>95</v>
      </c>
      <c r="AJZ25" s="21">
        <v>5</v>
      </c>
      <c r="AKA25" s="30" t="s">
        <v>102</v>
      </c>
      <c r="AKB25" s="21">
        <v>60</v>
      </c>
      <c r="AKC25" s="25">
        <v>0.78</v>
      </c>
      <c r="AKD25" s="25">
        <v>3.66</v>
      </c>
      <c r="AKE25" s="25">
        <v>1.68</v>
      </c>
      <c r="AKF25" s="25">
        <v>42.6</v>
      </c>
      <c r="AKG25" s="25">
        <v>0.02</v>
      </c>
      <c r="AKH25" s="25">
        <v>8.0399999999999991</v>
      </c>
      <c r="AKI25" s="25">
        <v>0</v>
      </c>
      <c r="AKJ25" s="25">
        <v>1.62</v>
      </c>
      <c r="AKK25" s="25">
        <v>21</v>
      </c>
      <c r="AKL25" s="25">
        <v>18.600000000000001</v>
      </c>
      <c r="AKM25" s="25">
        <v>9.6</v>
      </c>
      <c r="AKN25" s="25">
        <v>0.36</v>
      </c>
      <c r="AKO25" s="22" t="s">
        <v>95</v>
      </c>
      <c r="AKP25" s="21">
        <v>5</v>
      </c>
      <c r="AKQ25" s="30" t="s">
        <v>102</v>
      </c>
      <c r="AKR25" s="21">
        <v>60</v>
      </c>
      <c r="AKS25" s="25">
        <v>0.78</v>
      </c>
      <c r="AKT25" s="25">
        <v>3.66</v>
      </c>
      <c r="AKU25" s="25">
        <v>1.68</v>
      </c>
      <c r="AKV25" s="25">
        <v>42.6</v>
      </c>
      <c r="AKW25" s="25">
        <v>0.02</v>
      </c>
      <c r="AKX25" s="25">
        <v>8.0399999999999991</v>
      </c>
      <c r="AKY25" s="25">
        <v>0</v>
      </c>
      <c r="AKZ25" s="25">
        <v>1.62</v>
      </c>
      <c r="ALA25" s="25">
        <v>21</v>
      </c>
      <c r="ALB25" s="25">
        <v>18.600000000000001</v>
      </c>
      <c r="ALC25" s="25">
        <v>9.6</v>
      </c>
      <c r="ALD25" s="25">
        <v>0.36</v>
      </c>
      <c r="ALE25" s="22" t="s">
        <v>95</v>
      </c>
      <c r="ALF25" s="21">
        <v>5</v>
      </c>
      <c r="ALG25" s="30" t="s">
        <v>102</v>
      </c>
      <c r="ALH25" s="21">
        <v>60</v>
      </c>
      <c r="ALI25" s="25">
        <v>0.78</v>
      </c>
      <c r="ALJ25" s="25">
        <v>3.66</v>
      </c>
      <c r="ALK25" s="25">
        <v>1.68</v>
      </c>
      <c r="ALL25" s="25">
        <v>42.6</v>
      </c>
      <c r="ALM25" s="25">
        <v>0.02</v>
      </c>
      <c r="ALN25" s="25">
        <v>8.0399999999999991</v>
      </c>
      <c r="ALO25" s="25">
        <v>0</v>
      </c>
      <c r="ALP25" s="25">
        <v>1.62</v>
      </c>
      <c r="ALQ25" s="25">
        <v>21</v>
      </c>
      <c r="ALR25" s="25">
        <v>18.600000000000001</v>
      </c>
      <c r="ALS25" s="25">
        <v>9.6</v>
      </c>
      <c r="ALT25" s="25">
        <v>0.36</v>
      </c>
      <c r="ALU25" s="22" t="s">
        <v>95</v>
      </c>
      <c r="ALV25" s="21">
        <v>5</v>
      </c>
      <c r="ALW25" s="30" t="s">
        <v>102</v>
      </c>
      <c r="ALX25" s="21">
        <v>60</v>
      </c>
      <c r="ALY25" s="25">
        <v>0.78</v>
      </c>
      <c r="ALZ25" s="25">
        <v>3.66</v>
      </c>
      <c r="AMA25" s="25">
        <v>1.68</v>
      </c>
      <c r="AMB25" s="25">
        <v>42.6</v>
      </c>
      <c r="AMC25" s="25">
        <v>0.02</v>
      </c>
      <c r="AMD25" s="25">
        <v>8.0399999999999991</v>
      </c>
      <c r="AME25" s="25">
        <v>0</v>
      </c>
      <c r="AMF25" s="25">
        <v>1.62</v>
      </c>
      <c r="AMG25" s="25">
        <v>21</v>
      </c>
      <c r="AMH25" s="25">
        <v>18.600000000000001</v>
      </c>
      <c r="AMI25" s="25">
        <v>9.6</v>
      </c>
      <c r="AMJ25" s="25">
        <v>0.36</v>
      </c>
      <c r="AMK25" s="22" t="s">
        <v>95</v>
      </c>
      <c r="AML25" s="21">
        <v>5</v>
      </c>
      <c r="AMM25" s="30" t="s">
        <v>102</v>
      </c>
      <c r="AMN25" s="21">
        <v>60</v>
      </c>
      <c r="AMO25" s="25">
        <v>0.78</v>
      </c>
      <c r="AMP25" s="25">
        <v>3.66</v>
      </c>
      <c r="AMQ25" s="25">
        <v>1.68</v>
      </c>
      <c r="AMR25" s="25">
        <v>42.6</v>
      </c>
      <c r="AMS25" s="25">
        <v>0.02</v>
      </c>
      <c r="AMT25" s="25">
        <v>8.0399999999999991</v>
      </c>
      <c r="AMU25" s="25">
        <v>0</v>
      </c>
      <c r="AMV25" s="25">
        <v>1.62</v>
      </c>
      <c r="AMW25" s="25">
        <v>21</v>
      </c>
      <c r="AMX25" s="25">
        <v>18.600000000000001</v>
      </c>
      <c r="AMY25" s="25">
        <v>9.6</v>
      </c>
      <c r="AMZ25" s="25">
        <v>0.36</v>
      </c>
      <c r="ANA25" s="22" t="s">
        <v>95</v>
      </c>
      <c r="ANB25" s="21">
        <v>5</v>
      </c>
      <c r="ANC25" s="30" t="s">
        <v>102</v>
      </c>
      <c r="AND25" s="21">
        <v>60</v>
      </c>
      <c r="ANE25" s="25">
        <v>0.78</v>
      </c>
      <c r="ANF25" s="25">
        <v>3.66</v>
      </c>
      <c r="ANG25" s="25">
        <v>1.68</v>
      </c>
      <c r="ANH25" s="25">
        <v>42.6</v>
      </c>
      <c r="ANI25" s="25">
        <v>0.02</v>
      </c>
      <c r="ANJ25" s="25">
        <v>8.0399999999999991</v>
      </c>
      <c r="ANK25" s="25">
        <v>0</v>
      </c>
      <c r="ANL25" s="25">
        <v>1.62</v>
      </c>
      <c r="ANM25" s="25">
        <v>21</v>
      </c>
      <c r="ANN25" s="25">
        <v>18.600000000000001</v>
      </c>
      <c r="ANO25" s="25">
        <v>9.6</v>
      </c>
      <c r="ANP25" s="25">
        <v>0.36</v>
      </c>
      <c r="ANQ25" s="22" t="s">
        <v>95</v>
      </c>
      <c r="ANR25" s="21">
        <v>5</v>
      </c>
      <c r="ANS25" s="30" t="s">
        <v>102</v>
      </c>
      <c r="ANT25" s="21">
        <v>60</v>
      </c>
      <c r="ANU25" s="25">
        <v>0.78</v>
      </c>
      <c r="ANV25" s="25">
        <v>3.66</v>
      </c>
      <c r="ANW25" s="25">
        <v>1.68</v>
      </c>
      <c r="ANX25" s="25">
        <v>42.6</v>
      </c>
      <c r="ANY25" s="25">
        <v>0.02</v>
      </c>
      <c r="ANZ25" s="25">
        <v>8.0399999999999991</v>
      </c>
      <c r="AOA25" s="25">
        <v>0</v>
      </c>
      <c r="AOB25" s="25">
        <v>1.62</v>
      </c>
      <c r="AOC25" s="25">
        <v>21</v>
      </c>
      <c r="AOD25" s="25">
        <v>18.600000000000001</v>
      </c>
      <c r="AOE25" s="25">
        <v>9.6</v>
      </c>
      <c r="AOF25" s="25">
        <v>0.36</v>
      </c>
      <c r="AOG25" s="22" t="s">
        <v>95</v>
      </c>
      <c r="AOH25" s="21">
        <v>5</v>
      </c>
      <c r="AOI25" s="30" t="s">
        <v>102</v>
      </c>
      <c r="AOJ25" s="21">
        <v>60</v>
      </c>
      <c r="AOK25" s="25">
        <v>0.78</v>
      </c>
      <c r="AOL25" s="25">
        <v>3.66</v>
      </c>
      <c r="AOM25" s="25">
        <v>1.68</v>
      </c>
      <c r="AON25" s="25">
        <v>42.6</v>
      </c>
      <c r="AOO25" s="25">
        <v>0.02</v>
      </c>
      <c r="AOP25" s="25">
        <v>8.0399999999999991</v>
      </c>
      <c r="AOQ25" s="25">
        <v>0</v>
      </c>
      <c r="AOR25" s="25">
        <v>1.62</v>
      </c>
      <c r="AOS25" s="25">
        <v>21</v>
      </c>
      <c r="AOT25" s="25">
        <v>18.600000000000001</v>
      </c>
      <c r="AOU25" s="25">
        <v>9.6</v>
      </c>
      <c r="AOV25" s="25">
        <v>0.36</v>
      </c>
      <c r="AOW25" s="22" t="s">
        <v>95</v>
      </c>
      <c r="AOX25" s="21">
        <v>5</v>
      </c>
      <c r="AOY25" s="30" t="s">
        <v>102</v>
      </c>
      <c r="AOZ25" s="21">
        <v>60</v>
      </c>
      <c r="APA25" s="25">
        <v>0.78</v>
      </c>
      <c r="APB25" s="25">
        <v>3.66</v>
      </c>
      <c r="APC25" s="25">
        <v>1.68</v>
      </c>
      <c r="APD25" s="25">
        <v>42.6</v>
      </c>
      <c r="APE25" s="25">
        <v>0.02</v>
      </c>
      <c r="APF25" s="25">
        <v>8.0399999999999991</v>
      </c>
      <c r="APG25" s="25">
        <v>0</v>
      </c>
      <c r="APH25" s="25">
        <v>1.62</v>
      </c>
      <c r="API25" s="25">
        <v>21</v>
      </c>
      <c r="APJ25" s="25">
        <v>18.600000000000001</v>
      </c>
      <c r="APK25" s="25">
        <v>9.6</v>
      </c>
      <c r="APL25" s="25">
        <v>0.36</v>
      </c>
      <c r="APM25" s="22" t="s">
        <v>95</v>
      </c>
      <c r="APN25" s="21">
        <v>5</v>
      </c>
      <c r="APO25" s="30" t="s">
        <v>102</v>
      </c>
      <c r="APP25" s="21">
        <v>60</v>
      </c>
      <c r="APQ25" s="25">
        <v>0.78</v>
      </c>
      <c r="APR25" s="25">
        <v>3.66</v>
      </c>
      <c r="APS25" s="25">
        <v>1.68</v>
      </c>
      <c r="APT25" s="25">
        <v>42.6</v>
      </c>
      <c r="APU25" s="25">
        <v>0.02</v>
      </c>
      <c r="APV25" s="25">
        <v>8.0399999999999991</v>
      </c>
      <c r="APW25" s="25">
        <v>0</v>
      </c>
      <c r="APX25" s="25">
        <v>1.62</v>
      </c>
      <c r="APY25" s="25">
        <v>21</v>
      </c>
      <c r="APZ25" s="25">
        <v>18.600000000000001</v>
      </c>
      <c r="AQA25" s="25">
        <v>9.6</v>
      </c>
      <c r="AQB25" s="25">
        <v>0.36</v>
      </c>
      <c r="AQC25" s="22" t="s">
        <v>95</v>
      </c>
      <c r="AQD25" s="21">
        <v>5</v>
      </c>
      <c r="AQE25" s="30" t="s">
        <v>102</v>
      </c>
      <c r="AQF25" s="21">
        <v>60</v>
      </c>
      <c r="AQG25" s="25">
        <v>0.78</v>
      </c>
      <c r="AQH25" s="25">
        <v>3.66</v>
      </c>
      <c r="AQI25" s="25">
        <v>1.68</v>
      </c>
      <c r="AQJ25" s="25">
        <v>42.6</v>
      </c>
      <c r="AQK25" s="25">
        <v>0.02</v>
      </c>
      <c r="AQL25" s="25">
        <v>8.0399999999999991</v>
      </c>
      <c r="AQM25" s="25">
        <v>0</v>
      </c>
      <c r="AQN25" s="25">
        <v>1.62</v>
      </c>
      <c r="AQO25" s="25">
        <v>21</v>
      </c>
      <c r="AQP25" s="25">
        <v>18.600000000000001</v>
      </c>
      <c r="AQQ25" s="25">
        <v>9.6</v>
      </c>
      <c r="AQR25" s="25">
        <v>0.36</v>
      </c>
      <c r="AQS25" s="22" t="s">
        <v>95</v>
      </c>
      <c r="AQT25" s="21">
        <v>5</v>
      </c>
      <c r="AQU25" s="30" t="s">
        <v>102</v>
      </c>
      <c r="AQV25" s="21">
        <v>60</v>
      </c>
      <c r="AQW25" s="25">
        <v>0.78</v>
      </c>
      <c r="AQX25" s="25">
        <v>3.66</v>
      </c>
      <c r="AQY25" s="25">
        <v>1.68</v>
      </c>
      <c r="AQZ25" s="25">
        <v>42.6</v>
      </c>
      <c r="ARA25" s="25">
        <v>0.02</v>
      </c>
      <c r="ARB25" s="25">
        <v>8.0399999999999991</v>
      </c>
      <c r="ARC25" s="25">
        <v>0</v>
      </c>
      <c r="ARD25" s="25">
        <v>1.62</v>
      </c>
      <c r="ARE25" s="25">
        <v>21</v>
      </c>
      <c r="ARF25" s="25">
        <v>18.600000000000001</v>
      </c>
      <c r="ARG25" s="25">
        <v>9.6</v>
      </c>
      <c r="ARH25" s="25">
        <v>0.36</v>
      </c>
      <c r="ARI25" s="22" t="s">
        <v>95</v>
      </c>
      <c r="ARJ25" s="21">
        <v>5</v>
      </c>
      <c r="ARK25" s="30" t="s">
        <v>102</v>
      </c>
      <c r="ARL25" s="21">
        <v>60</v>
      </c>
      <c r="ARM25" s="25">
        <v>0.78</v>
      </c>
      <c r="ARN25" s="25">
        <v>3.66</v>
      </c>
      <c r="ARO25" s="25">
        <v>1.68</v>
      </c>
      <c r="ARP25" s="25">
        <v>42.6</v>
      </c>
      <c r="ARQ25" s="25">
        <v>0.02</v>
      </c>
      <c r="ARR25" s="25">
        <v>8.0399999999999991</v>
      </c>
      <c r="ARS25" s="25">
        <v>0</v>
      </c>
      <c r="ART25" s="25">
        <v>1.62</v>
      </c>
      <c r="ARU25" s="25">
        <v>21</v>
      </c>
      <c r="ARV25" s="25">
        <v>18.600000000000001</v>
      </c>
      <c r="ARW25" s="25">
        <v>9.6</v>
      </c>
      <c r="ARX25" s="25">
        <v>0.36</v>
      </c>
      <c r="ARY25" s="22" t="s">
        <v>95</v>
      </c>
      <c r="ARZ25" s="21">
        <v>5</v>
      </c>
      <c r="ASA25" s="30" t="s">
        <v>102</v>
      </c>
      <c r="ASB25" s="21">
        <v>60</v>
      </c>
      <c r="ASC25" s="25">
        <v>0.78</v>
      </c>
      <c r="ASD25" s="25">
        <v>3.66</v>
      </c>
      <c r="ASE25" s="25">
        <v>1.68</v>
      </c>
      <c r="ASF25" s="25">
        <v>42.6</v>
      </c>
      <c r="ASG25" s="25">
        <v>0.02</v>
      </c>
      <c r="ASH25" s="25">
        <v>8.0399999999999991</v>
      </c>
      <c r="ASI25" s="25">
        <v>0</v>
      </c>
      <c r="ASJ25" s="25">
        <v>1.62</v>
      </c>
      <c r="ASK25" s="25">
        <v>21</v>
      </c>
      <c r="ASL25" s="25">
        <v>18.600000000000001</v>
      </c>
      <c r="ASM25" s="25">
        <v>9.6</v>
      </c>
      <c r="ASN25" s="25">
        <v>0.36</v>
      </c>
      <c r="ASO25" s="22" t="s">
        <v>95</v>
      </c>
      <c r="ASP25" s="21">
        <v>5</v>
      </c>
      <c r="ASQ25" s="30" t="s">
        <v>102</v>
      </c>
      <c r="ASR25" s="21">
        <v>60</v>
      </c>
      <c r="ASS25" s="25">
        <v>0.78</v>
      </c>
      <c r="AST25" s="25">
        <v>3.66</v>
      </c>
      <c r="ASU25" s="25">
        <v>1.68</v>
      </c>
      <c r="ASV25" s="25">
        <v>42.6</v>
      </c>
      <c r="ASW25" s="25">
        <v>0.02</v>
      </c>
      <c r="ASX25" s="25">
        <v>8.0399999999999991</v>
      </c>
      <c r="ASY25" s="25">
        <v>0</v>
      </c>
      <c r="ASZ25" s="25">
        <v>1.62</v>
      </c>
      <c r="ATA25" s="25">
        <v>21</v>
      </c>
      <c r="ATB25" s="25">
        <v>18.600000000000001</v>
      </c>
      <c r="ATC25" s="25">
        <v>9.6</v>
      </c>
      <c r="ATD25" s="25">
        <v>0.36</v>
      </c>
      <c r="ATE25" s="22" t="s">
        <v>95</v>
      </c>
      <c r="ATF25" s="21">
        <v>5</v>
      </c>
      <c r="ATG25" s="30" t="s">
        <v>102</v>
      </c>
      <c r="ATH25" s="21">
        <v>60</v>
      </c>
      <c r="ATI25" s="25">
        <v>0.78</v>
      </c>
      <c r="ATJ25" s="25">
        <v>3.66</v>
      </c>
      <c r="ATK25" s="25">
        <v>1.68</v>
      </c>
      <c r="ATL25" s="25">
        <v>42.6</v>
      </c>
      <c r="ATM25" s="25">
        <v>0.02</v>
      </c>
      <c r="ATN25" s="25">
        <v>8.0399999999999991</v>
      </c>
      <c r="ATO25" s="25">
        <v>0</v>
      </c>
      <c r="ATP25" s="25">
        <v>1.62</v>
      </c>
      <c r="ATQ25" s="25">
        <v>21</v>
      </c>
      <c r="ATR25" s="25">
        <v>18.600000000000001</v>
      </c>
      <c r="ATS25" s="25">
        <v>9.6</v>
      </c>
      <c r="ATT25" s="25">
        <v>0.36</v>
      </c>
      <c r="ATU25" s="22" t="s">
        <v>95</v>
      </c>
      <c r="ATV25" s="21">
        <v>5</v>
      </c>
      <c r="ATW25" s="30" t="s">
        <v>102</v>
      </c>
      <c r="ATX25" s="21">
        <v>60</v>
      </c>
      <c r="ATY25" s="25">
        <v>0.78</v>
      </c>
      <c r="ATZ25" s="25">
        <v>3.66</v>
      </c>
      <c r="AUA25" s="25">
        <v>1.68</v>
      </c>
      <c r="AUB25" s="25">
        <v>42.6</v>
      </c>
      <c r="AUC25" s="25">
        <v>0.02</v>
      </c>
      <c r="AUD25" s="25">
        <v>8.0399999999999991</v>
      </c>
      <c r="AUE25" s="25">
        <v>0</v>
      </c>
      <c r="AUF25" s="25">
        <v>1.62</v>
      </c>
      <c r="AUG25" s="25">
        <v>21</v>
      </c>
      <c r="AUH25" s="25">
        <v>18.600000000000001</v>
      </c>
      <c r="AUI25" s="25">
        <v>9.6</v>
      </c>
      <c r="AUJ25" s="25">
        <v>0.36</v>
      </c>
      <c r="AUK25" s="22" t="s">
        <v>95</v>
      </c>
      <c r="AUL25" s="21">
        <v>5</v>
      </c>
      <c r="AUM25" s="30" t="s">
        <v>102</v>
      </c>
      <c r="AUN25" s="21">
        <v>60</v>
      </c>
      <c r="AUO25" s="25">
        <v>0.78</v>
      </c>
      <c r="AUP25" s="25">
        <v>3.66</v>
      </c>
      <c r="AUQ25" s="25">
        <v>1.68</v>
      </c>
      <c r="AUR25" s="25">
        <v>42.6</v>
      </c>
      <c r="AUS25" s="25">
        <v>0.02</v>
      </c>
      <c r="AUT25" s="25">
        <v>8.0399999999999991</v>
      </c>
      <c r="AUU25" s="25">
        <v>0</v>
      </c>
      <c r="AUV25" s="25">
        <v>1.62</v>
      </c>
      <c r="AUW25" s="25">
        <v>21</v>
      </c>
      <c r="AUX25" s="25">
        <v>18.600000000000001</v>
      </c>
      <c r="AUY25" s="25">
        <v>9.6</v>
      </c>
      <c r="AUZ25" s="25">
        <v>0.36</v>
      </c>
      <c r="AVA25" s="22" t="s">
        <v>95</v>
      </c>
      <c r="AVB25" s="21">
        <v>5</v>
      </c>
      <c r="AVC25" s="30" t="s">
        <v>102</v>
      </c>
      <c r="AVD25" s="21">
        <v>60</v>
      </c>
      <c r="AVE25" s="25">
        <v>0.78</v>
      </c>
      <c r="AVF25" s="25">
        <v>3.66</v>
      </c>
      <c r="AVG25" s="25">
        <v>1.68</v>
      </c>
      <c r="AVH25" s="25">
        <v>42.6</v>
      </c>
      <c r="AVI25" s="25">
        <v>0.02</v>
      </c>
      <c r="AVJ25" s="25">
        <v>8.0399999999999991</v>
      </c>
      <c r="AVK25" s="25">
        <v>0</v>
      </c>
      <c r="AVL25" s="25">
        <v>1.62</v>
      </c>
      <c r="AVM25" s="25">
        <v>21</v>
      </c>
      <c r="AVN25" s="25">
        <v>18.600000000000001</v>
      </c>
      <c r="AVO25" s="25">
        <v>9.6</v>
      </c>
      <c r="AVP25" s="25">
        <v>0.36</v>
      </c>
      <c r="AVQ25" s="22" t="s">
        <v>95</v>
      </c>
      <c r="AVR25" s="21">
        <v>5</v>
      </c>
      <c r="AVS25" s="30" t="s">
        <v>102</v>
      </c>
      <c r="AVT25" s="21">
        <v>60</v>
      </c>
      <c r="AVU25" s="25">
        <v>0.78</v>
      </c>
      <c r="AVV25" s="25">
        <v>3.66</v>
      </c>
      <c r="AVW25" s="25">
        <v>1.68</v>
      </c>
      <c r="AVX25" s="25">
        <v>42.6</v>
      </c>
      <c r="AVY25" s="25">
        <v>0.02</v>
      </c>
      <c r="AVZ25" s="25">
        <v>8.0399999999999991</v>
      </c>
      <c r="AWA25" s="25">
        <v>0</v>
      </c>
      <c r="AWB25" s="25">
        <v>1.62</v>
      </c>
      <c r="AWC25" s="25">
        <v>21</v>
      </c>
      <c r="AWD25" s="25">
        <v>18.600000000000001</v>
      </c>
      <c r="AWE25" s="25">
        <v>9.6</v>
      </c>
      <c r="AWF25" s="25">
        <v>0.36</v>
      </c>
      <c r="AWG25" s="22" t="s">
        <v>95</v>
      </c>
      <c r="AWH25" s="21">
        <v>5</v>
      </c>
      <c r="AWI25" s="30" t="s">
        <v>102</v>
      </c>
      <c r="AWJ25" s="21">
        <v>60</v>
      </c>
      <c r="AWK25" s="25">
        <v>0.78</v>
      </c>
      <c r="AWL25" s="25">
        <v>3.66</v>
      </c>
      <c r="AWM25" s="25">
        <v>1.68</v>
      </c>
      <c r="AWN25" s="25">
        <v>42.6</v>
      </c>
      <c r="AWO25" s="25">
        <v>0.02</v>
      </c>
      <c r="AWP25" s="25">
        <v>8.0399999999999991</v>
      </c>
      <c r="AWQ25" s="25">
        <v>0</v>
      </c>
      <c r="AWR25" s="25">
        <v>1.62</v>
      </c>
      <c r="AWS25" s="25">
        <v>21</v>
      </c>
      <c r="AWT25" s="25">
        <v>18.600000000000001</v>
      </c>
      <c r="AWU25" s="25">
        <v>9.6</v>
      </c>
      <c r="AWV25" s="25">
        <v>0.36</v>
      </c>
      <c r="AWW25" s="22" t="s">
        <v>95</v>
      </c>
      <c r="AWX25" s="21">
        <v>5</v>
      </c>
      <c r="AWY25" s="30" t="s">
        <v>102</v>
      </c>
      <c r="AWZ25" s="21">
        <v>60</v>
      </c>
      <c r="AXA25" s="25">
        <v>0.78</v>
      </c>
      <c r="AXB25" s="25">
        <v>3.66</v>
      </c>
      <c r="AXC25" s="25">
        <v>1.68</v>
      </c>
      <c r="AXD25" s="25">
        <v>42.6</v>
      </c>
      <c r="AXE25" s="25">
        <v>0.02</v>
      </c>
      <c r="AXF25" s="25">
        <v>8.0399999999999991</v>
      </c>
      <c r="AXG25" s="25">
        <v>0</v>
      </c>
      <c r="AXH25" s="25">
        <v>1.62</v>
      </c>
      <c r="AXI25" s="25">
        <v>21</v>
      </c>
      <c r="AXJ25" s="25">
        <v>18.600000000000001</v>
      </c>
      <c r="AXK25" s="25">
        <v>9.6</v>
      </c>
      <c r="AXL25" s="25">
        <v>0.36</v>
      </c>
      <c r="AXM25" s="22" t="s">
        <v>95</v>
      </c>
      <c r="AXN25" s="21">
        <v>5</v>
      </c>
      <c r="AXO25" s="30" t="s">
        <v>102</v>
      </c>
      <c r="AXP25" s="21">
        <v>60</v>
      </c>
      <c r="AXQ25" s="25">
        <v>0.78</v>
      </c>
      <c r="AXR25" s="25">
        <v>3.66</v>
      </c>
      <c r="AXS25" s="25">
        <v>1.68</v>
      </c>
      <c r="AXT25" s="25">
        <v>42.6</v>
      </c>
      <c r="AXU25" s="25">
        <v>0.02</v>
      </c>
      <c r="AXV25" s="25">
        <v>8.0399999999999991</v>
      </c>
      <c r="AXW25" s="25">
        <v>0</v>
      </c>
      <c r="AXX25" s="25">
        <v>1.62</v>
      </c>
      <c r="AXY25" s="25">
        <v>21</v>
      </c>
      <c r="AXZ25" s="25">
        <v>18.600000000000001</v>
      </c>
      <c r="AYA25" s="25">
        <v>9.6</v>
      </c>
      <c r="AYB25" s="25">
        <v>0.36</v>
      </c>
      <c r="AYC25" s="22" t="s">
        <v>95</v>
      </c>
      <c r="AYD25" s="21">
        <v>5</v>
      </c>
      <c r="AYE25" s="30" t="s">
        <v>102</v>
      </c>
      <c r="AYF25" s="21">
        <v>60</v>
      </c>
      <c r="AYG25" s="25">
        <v>0.78</v>
      </c>
      <c r="AYH25" s="25">
        <v>3.66</v>
      </c>
      <c r="AYI25" s="25">
        <v>1.68</v>
      </c>
      <c r="AYJ25" s="25">
        <v>42.6</v>
      </c>
      <c r="AYK25" s="25">
        <v>0.02</v>
      </c>
      <c r="AYL25" s="25">
        <v>8.0399999999999991</v>
      </c>
      <c r="AYM25" s="25">
        <v>0</v>
      </c>
      <c r="AYN25" s="25">
        <v>1.62</v>
      </c>
      <c r="AYO25" s="25">
        <v>21</v>
      </c>
      <c r="AYP25" s="25">
        <v>18.600000000000001</v>
      </c>
      <c r="AYQ25" s="25">
        <v>9.6</v>
      </c>
      <c r="AYR25" s="25">
        <v>0.36</v>
      </c>
      <c r="AYS25" s="22" t="s">
        <v>95</v>
      </c>
      <c r="AYT25" s="21">
        <v>5</v>
      </c>
      <c r="AYU25" s="30" t="s">
        <v>102</v>
      </c>
      <c r="AYV25" s="21">
        <v>60</v>
      </c>
      <c r="AYW25" s="25">
        <v>0.78</v>
      </c>
      <c r="AYX25" s="25">
        <v>3.66</v>
      </c>
      <c r="AYY25" s="25">
        <v>1.68</v>
      </c>
      <c r="AYZ25" s="25">
        <v>42.6</v>
      </c>
      <c r="AZA25" s="25">
        <v>0.02</v>
      </c>
      <c r="AZB25" s="25">
        <v>8.0399999999999991</v>
      </c>
      <c r="AZC25" s="25">
        <v>0</v>
      </c>
      <c r="AZD25" s="25">
        <v>1.62</v>
      </c>
      <c r="AZE25" s="25">
        <v>21</v>
      </c>
      <c r="AZF25" s="25">
        <v>18.600000000000001</v>
      </c>
      <c r="AZG25" s="25">
        <v>9.6</v>
      </c>
      <c r="AZH25" s="25">
        <v>0.36</v>
      </c>
      <c r="AZI25" s="22" t="s">
        <v>95</v>
      </c>
      <c r="AZJ25" s="21">
        <v>5</v>
      </c>
      <c r="AZK25" s="30" t="s">
        <v>102</v>
      </c>
      <c r="AZL25" s="21">
        <v>60</v>
      </c>
      <c r="AZM25" s="25">
        <v>0.78</v>
      </c>
      <c r="AZN25" s="25">
        <v>3.66</v>
      </c>
      <c r="AZO25" s="25">
        <v>1.68</v>
      </c>
      <c r="AZP25" s="25">
        <v>42.6</v>
      </c>
      <c r="AZQ25" s="25">
        <v>0.02</v>
      </c>
      <c r="AZR25" s="25">
        <v>8.0399999999999991</v>
      </c>
      <c r="AZS25" s="25">
        <v>0</v>
      </c>
      <c r="AZT25" s="25">
        <v>1.62</v>
      </c>
      <c r="AZU25" s="25">
        <v>21</v>
      </c>
      <c r="AZV25" s="25">
        <v>18.600000000000001</v>
      </c>
      <c r="AZW25" s="25">
        <v>9.6</v>
      </c>
      <c r="AZX25" s="25">
        <v>0.36</v>
      </c>
      <c r="AZY25" s="22" t="s">
        <v>95</v>
      </c>
      <c r="AZZ25" s="21">
        <v>5</v>
      </c>
      <c r="BAA25" s="30" t="s">
        <v>102</v>
      </c>
      <c r="BAB25" s="21">
        <v>60</v>
      </c>
      <c r="BAC25" s="25">
        <v>0.78</v>
      </c>
      <c r="BAD25" s="25">
        <v>3.66</v>
      </c>
      <c r="BAE25" s="25">
        <v>1.68</v>
      </c>
      <c r="BAF25" s="25">
        <v>42.6</v>
      </c>
      <c r="BAG25" s="25">
        <v>0.02</v>
      </c>
      <c r="BAH25" s="25">
        <v>8.0399999999999991</v>
      </c>
      <c r="BAI25" s="25">
        <v>0</v>
      </c>
      <c r="BAJ25" s="25">
        <v>1.62</v>
      </c>
      <c r="BAK25" s="25">
        <v>21</v>
      </c>
      <c r="BAL25" s="25">
        <v>18.600000000000001</v>
      </c>
      <c r="BAM25" s="25">
        <v>9.6</v>
      </c>
      <c r="BAN25" s="25">
        <v>0.36</v>
      </c>
      <c r="BAO25" s="22" t="s">
        <v>95</v>
      </c>
      <c r="BAP25" s="21">
        <v>5</v>
      </c>
      <c r="BAQ25" s="30" t="s">
        <v>102</v>
      </c>
      <c r="BAR25" s="21">
        <v>60</v>
      </c>
      <c r="BAS25" s="25">
        <v>0.78</v>
      </c>
      <c r="BAT25" s="25">
        <v>3.66</v>
      </c>
      <c r="BAU25" s="25">
        <v>1.68</v>
      </c>
      <c r="BAV25" s="25">
        <v>42.6</v>
      </c>
      <c r="BAW25" s="25">
        <v>0.02</v>
      </c>
      <c r="BAX25" s="25">
        <v>8.0399999999999991</v>
      </c>
      <c r="BAY25" s="25">
        <v>0</v>
      </c>
      <c r="BAZ25" s="25">
        <v>1.62</v>
      </c>
      <c r="BBA25" s="25">
        <v>21</v>
      </c>
      <c r="BBB25" s="25">
        <v>18.600000000000001</v>
      </c>
      <c r="BBC25" s="25">
        <v>9.6</v>
      </c>
      <c r="BBD25" s="25">
        <v>0.36</v>
      </c>
      <c r="BBE25" s="22" t="s">
        <v>95</v>
      </c>
      <c r="BBF25" s="21">
        <v>5</v>
      </c>
      <c r="BBG25" s="30" t="s">
        <v>102</v>
      </c>
      <c r="BBH25" s="21">
        <v>60</v>
      </c>
      <c r="BBI25" s="25">
        <v>0.78</v>
      </c>
      <c r="BBJ25" s="25">
        <v>3.66</v>
      </c>
      <c r="BBK25" s="25">
        <v>1.68</v>
      </c>
      <c r="BBL25" s="25">
        <v>42.6</v>
      </c>
      <c r="BBM25" s="25">
        <v>0.02</v>
      </c>
      <c r="BBN25" s="25">
        <v>8.0399999999999991</v>
      </c>
      <c r="BBO25" s="25">
        <v>0</v>
      </c>
      <c r="BBP25" s="25">
        <v>1.62</v>
      </c>
      <c r="BBQ25" s="25">
        <v>21</v>
      </c>
      <c r="BBR25" s="25">
        <v>18.600000000000001</v>
      </c>
      <c r="BBS25" s="25">
        <v>9.6</v>
      </c>
      <c r="BBT25" s="25">
        <v>0.36</v>
      </c>
      <c r="BBU25" s="22" t="s">
        <v>95</v>
      </c>
      <c r="BBV25" s="21">
        <v>5</v>
      </c>
      <c r="BBW25" s="30" t="s">
        <v>102</v>
      </c>
      <c r="BBX25" s="21">
        <v>60</v>
      </c>
      <c r="BBY25" s="25">
        <v>0.78</v>
      </c>
      <c r="BBZ25" s="25">
        <v>3.66</v>
      </c>
      <c r="BCA25" s="25">
        <v>1.68</v>
      </c>
      <c r="BCB25" s="25">
        <v>42.6</v>
      </c>
      <c r="BCC25" s="25">
        <v>0.02</v>
      </c>
      <c r="BCD25" s="25">
        <v>8.0399999999999991</v>
      </c>
      <c r="BCE25" s="25">
        <v>0</v>
      </c>
      <c r="BCF25" s="25">
        <v>1.62</v>
      </c>
      <c r="BCG25" s="25">
        <v>21</v>
      </c>
      <c r="BCH25" s="25">
        <v>18.600000000000001</v>
      </c>
      <c r="BCI25" s="25">
        <v>9.6</v>
      </c>
      <c r="BCJ25" s="25">
        <v>0.36</v>
      </c>
      <c r="BCK25" s="22" t="s">
        <v>95</v>
      </c>
      <c r="BCL25" s="21">
        <v>5</v>
      </c>
      <c r="BCM25" s="30" t="s">
        <v>102</v>
      </c>
      <c r="BCN25" s="21">
        <v>60</v>
      </c>
      <c r="BCO25" s="25">
        <v>0.78</v>
      </c>
      <c r="BCP25" s="25">
        <v>3.66</v>
      </c>
      <c r="BCQ25" s="25">
        <v>1.68</v>
      </c>
      <c r="BCR25" s="25">
        <v>42.6</v>
      </c>
      <c r="BCS25" s="25">
        <v>0.02</v>
      </c>
      <c r="BCT25" s="25">
        <v>8.0399999999999991</v>
      </c>
      <c r="BCU25" s="25">
        <v>0</v>
      </c>
      <c r="BCV25" s="25">
        <v>1.62</v>
      </c>
      <c r="BCW25" s="25">
        <v>21</v>
      </c>
      <c r="BCX25" s="25">
        <v>18.600000000000001</v>
      </c>
      <c r="BCY25" s="25">
        <v>9.6</v>
      </c>
      <c r="BCZ25" s="25">
        <v>0.36</v>
      </c>
      <c r="BDA25" s="22" t="s">
        <v>95</v>
      </c>
      <c r="BDB25" s="21">
        <v>5</v>
      </c>
      <c r="BDC25" s="30" t="s">
        <v>102</v>
      </c>
      <c r="BDD25" s="21">
        <v>60</v>
      </c>
      <c r="BDE25" s="25">
        <v>0.78</v>
      </c>
      <c r="BDF25" s="25">
        <v>3.66</v>
      </c>
      <c r="BDG25" s="25">
        <v>1.68</v>
      </c>
      <c r="BDH25" s="25">
        <v>42.6</v>
      </c>
      <c r="BDI25" s="25">
        <v>0.02</v>
      </c>
      <c r="BDJ25" s="25">
        <v>8.0399999999999991</v>
      </c>
      <c r="BDK25" s="25">
        <v>0</v>
      </c>
      <c r="BDL25" s="25">
        <v>1.62</v>
      </c>
      <c r="BDM25" s="25">
        <v>21</v>
      </c>
      <c r="BDN25" s="25">
        <v>18.600000000000001</v>
      </c>
      <c r="BDO25" s="25">
        <v>9.6</v>
      </c>
      <c r="BDP25" s="25">
        <v>0.36</v>
      </c>
      <c r="BDQ25" s="22" t="s">
        <v>95</v>
      </c>
      <c r="BDR25" s="21">
        <v>5</v>
      </c>
      <c r="BDS25" s="30" t="s">
        <v>102</v>
      </c>
      <c r="BDT25" s="21">
        <v>60</v>
      </c>
      <c r="BDU25" s="25">
        <v>0.78</v>
      </c>
      <c r="BDV25" s="25">
        <v>3.66</v>
      </c>
      <c r="BDW25" s="25">
        <v>1.68</v>
      </c>
      <c r="BDX25" s="25">
        <v>42.6</v>
      </c>
      <c r="BDY25" s="25">
        <v>0.02</v>
      </c>
      <c r="BDZ25" s="25">
        <v>8.0399999999999991</v>
      </c>
      <c r="BEA25" s="25">
        <v>0</v>
      </c>
      <c r="BEB25" s="25">
        <v>1.62</v>
      </c>
      <c r="BEC25" s="25">
        <v>21</v>
      </c>
      <c r="BED25" s="25">
        <v>18.600000000000001</v>
      </c>
      <c r="BEE25" s="25">
        <v>9.6</v>
      </c>
      <c r="BEF25" s="25">
        <v>0.36</v>
      </c>
      <c r="BEG25" s="22" t="s">
        <v>95</v>
      </c>
      <c r="BEH25" s="21">
        <v>5</v>
      </c>
      <c r="BEI25" s="30" t="s">
        <v>102</v>
      </c>
      <c r="BEJ25" s="21">
        <v>60</v>
      </c>
      <c r="BEK25" s="25">
        <v>0.78</v>
      </c>
      <c r="BEL25" s="25">
        <v>3.66</v>
      </c>
      <c r="BEM25" s="25">
        <v>1.68</v>
      </c>
      <c r="BEN25" s="25">
        <v>42.6</v>
      </c>
      <c r="BEO25" s="25">
        <v>0.02</v>
      </c>
      <c r="BEP25" s="25">
        <v>8.0399999999999991</v>
      </c>
      <c r="BEQ25" s="25">
        <v>0</v>
      </c>
      <c r="BER25" s="25">
        <v>1.62</v>
      </c>
      <c r="BES25" s="25">
        <v>21</v>
      </c>
      <c r="BET25" s="25">
        <v>18.600000000000001</v>
      </c>
      <c r="BEU25" s="25">
        <v>9.6</v>
      </c>
      <c r="BEV25" s="25">
        <v>0.36</v>
      </c>
      <c r="BEW25" s="22" t="s">
        <v>95</v>
      </c>
      <c r="BEX25" s="21">
        <v>5</v>
      </c>
      <c r="BEY25" s="30" t="s">
        <v>102</v>
      </c>
      <c r="BEZ25" s="21">
        <v>60</v>
      </c>
      <c r="BFA25" s="25">
        <v>0.78</v>
      </c>
      <c r="BFB25" s="25">
        <v>3.66</v>
      </c>
      <c r="BFC25" s="25">
        <v>1.68</v>
      </c>
      <c r="BFD25" s="25">
        <v>42.6</v>
      </c>
      <c r="BFE25" s="25">
        <v>0.02</v>
      </c>
      <c r="BFF25" s="25">
        <v>8.0399999999999991</v>
      </c>
      <c r="BFG25" s="25">
        <v>0</v>
      </c>
      <c r="BFH25" s="25">
        <v>1.62</v>
      </c>
      <c r="BFI25" s="25">
        <v>21</v>
      </c>
      <c r="BFJ25" s="25">
        <v>18.600000000000001</v>
      </c>
      <c r="BFK25" s="25">
        <v>9.6</v>
      </c>
      <c r="BFL25" s="25">
        <v>0.36</v>
      </c>
      <c r="BFM25" s="22" t="s">
        <v>95</v>
      </c>
      <c r="BFN25" s="21">
        <v>5</v>
      </c>
      <c r="BFO25" s="30" t="s">
        <v>102</v>
      </c>
      <c r="BFP25" s="21">
        <v>60</v>
      </c>
      <c r="BFQ25" s="25">
        <v>0.78</v>
      </c>
      <c r="BFR25" s="25">
        <v>3.66</v>
      </c>
      <c r="BFS25" s="25">
        <v>1.68</v>
      </c>
      <c r="BFT25" s="25">
        <v>42.6</v>
      </c>
      <c r="BFU25" s="25">
        <v>0.02</v>
      </c>
      <c r="BFV25" s="25">
        <v>8.0399999999999991</v>
      </c>
      <c r="BFW25" s="25">
        <v>0</v>
      </c>
      <c r="BFX25" s="25">
        <v>1.62</v>
      </c>
      <c r="BFY25" s="25">
        <v>21</v>
      </c>
      <c r="BFZ25" s="25">
        <v>18.600000000000001</v>
      </c>
      <c r="BGA25" s="25">
        <v>9.6</v>
      </c>
      <c r="BGB25" s="25">
        <v>0.36</v>
      </c>
      <c r="BGC25" s="22" t="s">
        <v>95</v>
      </c>
      <c r="BGD25" s="21">
        <v>5</v>
      </c>
      <c r="BGE25" s="30" t="s">
        <v>102</v>
      </c>
      <c r="BGF25" s="21">
        <v>60</v>
      </c>
      <c r="BGG25" s="25">
        <v>0.78</v>
      </c>
      <c r="BGH25" s="25">
        <v>3.66</v>
      </c>
      <c r="BGI25" s="25">
        <v>1.68</v>
      </c>
      <c r="BGJ25" s="25">
        <v>42.6</v>
      </c>
      <c r="BGK25" s="25">
        <v>0.02</v>
      </c>
      <c r="BGL25" s="25">
        <v>8.0399999999999991</v>
      </c>
      <c r="BGM25" s="25">
        <v>0</v>
      </c>
      <c r="BGN25" s="25">
        <v>1.62</v>
      </c>
      <c r="BGO25" s="25">
        <v>21</v>
      </c>
      <c r="BGP25" s="25">
        <v>18.600000000000001</v>
      </c>
      <c r="BGQ25" s="25">
        <v>9.6</v>
      </c>
      <c r="BGR25" s="25">
        <v>0.36</v>
      </c>
      <c r="BGS25" s="22" t="s">
        <v>95</v>
      </c>
      <c r="BGT25" s="21">
        <v>5</v>
      </c>
      <c r="BGU25" s="30" t="s">
        <v>102</v>
      </c>
      <c r="BGV25" s="21">
        <v>60</v>
      </c>
      <c r="BGW25" s="25">
        <v>0.78</v>
      </c>
      <c r="BGX25" s="25">
        <v>3.66</v>
      </c>
      <c r="BGY25" s="25">
        <v>1.68</v>
      </c>
      <c r="BGZ25" s="25">
        <v>42.6</v>
      </c>
      <c r="BHA25" s="25">
        <v>0.02</v>
      </c>
      <c r="BHB25" s="25">
        <v>8.0399999999999991</v>
      </c>
      <c r="BHC25" s="25">
        <v>0</v>
      </c>
      <c r="BHD25" s="25">
        <v>1.62</v>
      </c>
      <c r="BHE25" s="25">
        <v>21</v>
      </c>
      <c r="BHF25" s="25">
        <v>18.600000000000001</v>
      </c>
      <c r="BHG25" s="25">
        <v>9.6</v>
      </c>
      <c r="BHH25" s="25">
        <v>0.36</v>
      </c>
      <c r="BHI25" s="22" t="s">
        <v>95</v>
      </c>
      <c r="BHJ25" s="21">
        <v>5</v>
      </c>
      <c r="BHK25" s="30" t="s">
        <v>102</v>
      </c>
      <c r="BHL25" s="21">
        <v>60</v>
      </c>
      <c r="BHM25" s="25">
        <v>0.78</v>
      </c>
      <c r="BHN25" s="25">
        <v>3.66</v>
      </c>
      <c r="BHO25" s="25">
        <v>1.68</v>
      </c>
      <c r="BHP25" s="25">
        <v>42.6</v>
      </c>
      <c r="BHQ25" s="25">
        <v>0.02</v>
      </c>
      <c r="BHR25" s="25">
        <v>8.0399999999999991</v>
      </c>
      <c r="BHS25" s="25">
        <v>0</v>
      </c>
      <c r="BHT25" s="25">
        <v>1.62</v>
      </c>
      <c r="BHU25" s="25">
        <v>21</v>
      </c>
      <c r="BHV25" s="25">
        <v>18.600000000000001</v>
      </c>
      <c r="BHW25" s="25">
        <v>9.6</v>
      </c>
      <c r="BHX25" s="25">
        <v>0.36</v>
      </c>
      <c r="BHY25" s="22" t="s">
        <v>95</v>
      </c>
      <c r="BHZ25" s="21">
        <v>5</v>
      </c>
      <c r="BIA25" s="30" t="s">
        <v>102</v>
      </c>
      <c r="BIB25" s="21">
        <v>60</v>
      </c>
      <c r="BIC25" s="25">
        <v>0.78</v>
      </c>
      <c r="BID25" s="25">
        <v>3.66</v>
      </c>
      <c r="BIE25" s="25">
        <v>1.68</v>
      </c>
      <c r="BIF25" s="25">
        <v>42.6</v>
      </c>
      <c r="BIG25" s="25">
        <v>0.02</v>
      </c>
      <c r="BIH25" s="25">
        <v>8.0399999999999991</v>
      </c>
      <c r="BII25" s="25">
        <v>0</v>
      </c>
      <c r="BIJ25" s="25">
        <v>1.62</v>
      </c>
      <c r="BIK25" s="25">
        <v>21</v>
      </c>
      <c r="BIL25" s="25">
        <v>18.600000000000001</v>
      </c>
      <c r="BIM25" s="25">
        <v>9.6</v>
      </c>
      <c r="BIN25" s="25">
        <v>0.36</v>
      </c>
      <c r="BIO25" s="22" t="s">
        <v>95</v>
      </c>
      <c r="BIP25" s="21">
        <v>5</v>
      </c>
      <c r="BIQ25" s="30" t="s">
        <v>102</v>
      </c>
      <c r="BIR25" s="21">
        <v>60</v>
      </c>
      <c r="BIS25" s="25">
        <v>0.78</v>
      </c>
      <c r="BIT25" s="25">
        <v>3.66</v>
      </c>
      <c r="BIU25" s="25">
        <v>1.68</v>
      </c>
      <c r="BIV25" s="25">
        <v>42.6</v>
      </c>
      <c r="BIW25" s="25">
        <v>0.02</v>
      </c>
      <c r="BIX25" s="25">
        <v>8.0399999999999991</v>
      </c>
      <c r="BIY25" s="25">
        <v>0</v>
      </c>
      <c r="BIZ25" s="25">
        <v>1.62</v>
      </c>
      <c r="BJA25" s="25">
        <v>21</v>
      </c>
      <c r="BJB25" s="25">
        <v>18.600000000000001</v>
      </c>
      <c r="BJC25" s="25">
        <v>9.6</v>
      </c>
      <c r="BJD25" s="25">
        <v>0.36</v>
      </c>
      <c r="BJE25" s="22" t="s">
        <v>95</v>
      </c>
      <c r="BJF25" s="21">
        <v>5</v>
      </c>
      <c r="BJG25" s="30" t="s">
        <v>102</v>
      </c>
      <c r="BJH25" s="21">
        <v>60</v>
      </c>
      <c r="BJI25" s="25">
        <v>0.78</v>
      </c>
      <c r="BJJ25" s="25">
        <v>3.66</v>
      </c>
      <c r="BJK25" s="25">
        <v>1.68</v>
      </c>
      <c r="BJL25" s="25">
        <v>42.6</v>
      </c>
      <c r="BJM25" s="25">
        <v>0.02</v>
      </c>
      <c r="BJN25" s="25">
        <v>8.0399999999999991</v>
      </c>
      <c r="BJO25" s="25">
        <v>0</v>
      </c>
      <c r="BJP25" s="25">
        <v>1.62</v>
      </c>
      <c r="BJQ25" s="25">
        <v>21</v>
      </c>
      <c r="BJR25" s="25">
        <v>18.600000000000001</v>
      </c>
      <c r="BJS25" s="25">
        <v>9.6</v>
      </c>
      <c r="BJT25" s="25">
        <v>0.36</v>
      </c>
      <c r="BJU25" s="22" t="s">
        <v>95</v>
      </c>
      <c r="BJV25" s="21">
        <v>5</v>
      </c>
      <c r="BJW25" s="30" t="s">
        <v>102</v>
      </c>
      <c r="BJX25" s="21">
        <v>60</v>
      </c>
      <c r="BJY25" s="25">
        <v>0.78</v>
      </c>
      <c r="BJZ25" s="25">
        <v>3.66</v>
      </c>
      <c r="BKA25" s="25">
        <v>1.68</v>
      </c>
      <c r="BKB25" s="25">
        <v>42.6</v>
      </c>
      <c r="BKC25" s="25">
        <v>0.02</v>
      </c>
      <c r="BKD25" s="25">
        <v>8.0399999999999991</v>
      </c>
      <c r="BKE25" s="25">
        <v>0</v>
      </c>
      <c r="BKF25" s="25">
        <v>1.62</v>
      </c>
      <c r="BKG25" s="25">
        <v>21</v>
      </c>
      <c r="BKH25" s="25">
        <v>18.600000000000001</v>
      </c>
      <c r="BKI25" s="25">
        <v>9.6</v>
      </c>
      <c r="BKJ25" s="25">
        <v>0.36</v>
      </c>
      <c r="BKK25" s="22" t="s">
        <v>95</v>
      </c>
      <c r="BKL25" s="21">
        <v>5</v>
      </c>
      <c r="BKM25" s="30" t="s">
        <v>102</v>
      </c>
      <c r="BKN25" s="21">
        <v>60</v>
      </c>
      <c r="BKO25" s="25">
        <v>0.78</v>
      </c>
      <c r="BKP25" s="25">
        <v>3.66</v>
      </c>
      <c r="BKQ25" s="25">
        <v>1.68</v>
      </c>
      <c r="BKR25" s="25">
        <v>42.6</v>
      </c>
      <c r="BKS25" s="25">
        <v>0.02</v>
      </c>
      <c r="BKT25" s="25">
        <v>8.0399999999999991</v>
      </c>
      <c r="BKU25" s="25">
        <v>0</v>
      </c>
      <c r="BKV25" s="25">
        <v>1.62</v>
      </c>
      <c r="BKW25" s="25">
        <v>21</v>
      </c>
      <c r="BKX25" s="25">
        <v>18.600000000000001</v>
      </c>
      <c r="BKY25" s="25">
        <v>9.6</v>
      </c>
      <c r="BKZ25" s="25">
        <v>0.36</v>
      </c>
      <c r="BLA25" s="22" t="s">
        <v>95</v>
      </c>
      <c r="BLB25" s="21">
        <v>5</v>
      </c>
      <c r="BLC25" s="30" t="s">
        <v>102</v>
      </c>
      <c r="BLD25" s="21">
        <v>60</v>
      </c>
      <c r="BLE25" s="25">
        <v>0.78</v>
      </c>
      <c r="BLF25" s="25">
        <v>3.66</v>
      </c>
      <c r="BLG25" s="25">
        <v>1.68</v>
      </c>
      <c r="BLH25" s="25">
        <v>42.6</v>
      </c>
      <c r="BLI25" s="25">
        <v>0.02</v>
      </c>
      <c r="BLJ25" s="25">
        <v>8.0399999999999991</v>
      </c>
      <c r="BLK25" s="25">
        <v>0</v>
      </c>
      <c r="BLL25" s="25">
        <v>1.62</v>
      </c>
      <c r="BLM25" s="25">
        <v>21</v>
      </c>
      <c r="BLN25" s="25">
        <v>18.600000000000001</v>
      </c>
      <c r="BLO25" s="25">
        <v>9.6</v>
      </c>
      <c r="BLP25" s="25">
        <v>0.36</v>
      </c>
      <c r="BLQ25" s="22" t="s">
        <v>95</v>
      </c>
      <c r="BLR25" s="21">
        <v>5</v>
      </c>
      <c r="BLS25" s="30" t="s">
        <v>102</v>
      </c>
      <c r="BLT25" s="21">
        <v>60</v>
      </c>
      <c r="BLU25" s="25">
        <v>0.78</v>
      </c>
      <c r="BLV25" s="25">
        <v>3.66</v>
      </c>
      <c r="BLW25" s="25">
        <v>1.68</v>
      </c>
      <c r="BLX25" s="25">
        <v>42.6</v>
      </c>
      <c r="BLY25" s="25">
        <v>0.02</v>
      </c>
      <c r="BLZ25" s="25">
        <v>8.0399999999999991</v>
      </c>
      <c r="BMA25" s="25">
        <v>0</v>
      </c>
      <c r="BMB25" s="25">
        <v>1.62</v>
      </c>
      <c r="BMC25" s="25">
        <v>21</v>
      </c>
      <c r="BMD25" s="25">
        <v>18.600000000000001</v>
      </c>
      <c r="BME25" s="25">
        <v>9.6</v>
      </c>
      <c r="BMF25" s="25">
        <v>0.36</v>
      </c>
      <c r="BMG25" s="22" t="s">
        <v>95</v>
      </c>
      <c r="BMH25" s="21">
        <v>5</v>
      </c>
      <c r="BMI25" s="30" t="s">
        <v>102</v>
      </c>
      <c r="BMJ25" s="21">
        <v>60</v>
      </c>
      <c r="BMK25" s="25">
        <v>0.78</v>
      </c>
      <c r="BML25" s="25">
        <v>3.66</v>
      </c>
      <c r="BMM25" s="25">
        <v>1.68</v>
      </c>
      <c r="BMN25" s="25">
        <v>42.6</v>
      </c>
      <c r="BMO25" s="25">
        <v>0.02</v>
      </c>
      <c r="BMP25" s="25">
        <v>8.0399999999999991</v>
      </c>
      <c r="BMQ25" s="25">
        <v>0</v>
      </c>
      <c r="BMR25" s="25">
        <v>1.62</v>
      </c>
      <c r="BMS25" s="25">
        <v>21</v>
      </c>
      <c r="BMT25" s="25">
        <v>18.600000000000001</v>
      </c>
      <c r="BMU25" s="25">
        <v>9.6</v>
      </c>
      <c r="BMV25" s="25">
        <v>0.36</v>
      </c>
      <c r="BMW25" s="22" t="s">
        <v>95</v>
      </c>
      <c r="BMX25" s="21">
        <v>5</v>
      </c>
      <c r="BMY25" s="30" t="s">
        <v>102</v>
      </c>
      <c r="BMZ25" s="21">
        <v>60</v>
      </c>
      <c r="BNA25" s="25">
        <v>0.78</v>
      </c>
      <c r="BNB25" s="25">
        <v>3.66</v>
      </c>
      <c r="BNC25" s="25">
        <v>1.68</v>
      </c>
      <c r="BND25" s="25">
        <v>42.6</v>
      </c>
      <c r="BNE25" s="25">
        <v>0.02</v>
      </c>
      <c r="BNF25" s="25">
        <v>8.0399999999999991</v>
      </c>
      <c r="BNG25" s="25">
        <v>0</v>
      </c>
      <c r="BNH25" s="25">
        <v>1.62</v>
      </c>
      <c r="BNI25" s="25">
        <v>21</v>
      </c>
      <c r="BNJ25" s="25">
        <v>18.600000000000001</v>
      </c>
      <c r="BNK25" s="25">
        <v>9.6</v>
      </c>
      <c r="BNL25" s="25">
        <v>0.36</v>
      </c>
      <c r="BNM25" s="22" t="s">
        <v>95</v>
      </c>
      <c r="BNN25" s="21">
        <v>5</v>
      </c>
      <c r="BNO25" s="30" t="s">
        <v>102</v>
      </c>
      <c r="BNP25" s="21">
        <v>60</v>
      </c>
      <c r="BNQ25" s="25">
        <v>0.78</v>
      </c>
      <c r="BNR25" s="25">
        <v>3.66</v>
      </c>
      <c r="BNS25" s="25">
        <v>1.68</v>
      </c>
      <c r="BNT25" s="25">
        <v>42.6</v>
      </c>
      <c r="BNU25" s="25">
        <v>0.02</v>
      </c>
      <c r="BNV25" s="25">
        <v>8.0399999999999991</v>
      </c>
      <c r="BNW25" s="25">
        <v>0</v>
      </c>
      <c r="BNX25" s="25">
        <v>1.62</v>
      </c>
      <c r="BNY25" s="25">
        <v>21</v>
      </c>
      <c r="BNZ25" s="25">
        <v>18.600000000000001</v>
      </c>
      <c r="BOA25" s="25">
        <v>9.6</v>
      </c>
      <c r="BOB25" s="25">
        <v>0.36</v>
      </c>
      <c r="BOC25" s="22" t="s">
        <v>95</v>
      </c>
      <c r="BOD25" s="21">
        <v>5</v>
      </c>
      <c r="BOE25" s="30" t="s">
        <v>102</v>
      </c>
      <c r="BOF25" s="21">
        <v>60</v>
      </c>
      <c r="BOG25" s="25">
        <v>0.78</v>
      </c>
      <c r="BOH25" s="25">
        <v>3.66</v>
      </c>
      <c r="BOI25" s="25">
        <v>1.68</v>
      </c>
      <c r="BOJ25" s="25">
        <v>42.6</v>
      </c>
      <c r="BOK25" s="25">
        <v>0.02</v>
      </c>
      <c r="BOL25" s="25">
        <v>8.0399999999999991</v>
      </c>
      <c r="BOM25" s="25">
        <v>0</v>
      </c>
      <c r="BON25" s="25">
        <v>1.62</v>
      </c>
      <c r="BOO25" s="25">
        <v>21</v>
      </c>
      <c r="BOP25" s="25">
        <v>18.600000000000001</v>
      </c>
      <c r="BOQ25" s="25">
        <v>9.6</v>
      </c>
      <c r="BOR25" s="25">
        <v>0.36</v>
      </c>
      <c r="BOS25" s="22" t="s">
        <v>95</v>
      </c>
      <c r="BOT25" s="21">
        <v>5</v>
      </c>
      <c r="BOU25" s="30" t="s">
        <v>102</v>
      </c>
      <c r="BOV25" s="21">
        <v>60</v>
      </c>
      <c r="BOW25" s="25">
        <v>0.78</v>
      </c>
      <c r="BOX25" s="25">
        <v>3.66</v>
      </c>
      <c r="BOY25" s="25">
        <v>1.68</v>
      </c>
      <c r="BOZ25" s="25">
        <v>42.6</v>
      </c>
      <c r="BPA25" s="25">
        <v>0.02</v>
      </c>
      <c r="BPB25" s="25">
        <v>8.0399999999999991</v>
      </c>
      <c r="BPC25" s="25">
        <v>0</v>
      </c>
      <c r="BPD25" s="25">
        <v>1.62</v>
      </c>
      <c r="BPE25" s="25">
        <v>21</v>
      </c>
      <c r="BPF25" s="25">
        <v>18.600000000000001</v>
      </c>
      <c r="BPG25" s="25">
        <v>9.6</v>
      </c>
      <c r="BPH25" s="25">
        <v>0.36</v>
      </c>
      <c r="BPI25" s="22" t="s">
        <v>95</v>
      </c>
      <c r="BPJ25" s="21">
        <v>5</v>
      </c>
      <c r="BPK25" s="30" t="s">
        <v>102</v>
      </c>
      <c r="BPL25" s="21">
        <v>60</v>
      </c>
      <c r="BPM25" s="25">
        <v>0.78</v>
      </c>
      <c r="BPN25" s="25">
        <v>3.66</v>
      </c>
      <c r="BPO25" s="25">
        <v>1.68</v>
      </c>
      <c r="BPP25" s="25">
        <v>42.6</v>
      </c>
      <c r="BPQ25" s="25">
        <v>0.02</v>
      </c>
      <c r="BPR25" s="25">
        <v>8.0399999999999991</v>
      </c>
      <c r="BPS25" s="25">
        <v>0</v>
      </c>
      <c r="BPT25" s="25">
        <v>1.62</v>
      </c>
      <c r="BPU25" s="25">
        <v>21</v>
      </c>
      <c r="BPV25" s="25">
        <v>18.600000000000001</v>
      </c>
      <c r="BPW25" s="25">
        <v>9.6</v>
      </c>
      <c r="BPX25" s="25">
        <v>0.36</v>
      </c>
      <c r="BPY25" s="22" t="s">
        <v>95</v>
      </c>
      <c r="BPZ25" s="21">
        <v>5</v>
      </c>
      <c r="BQA25" s="30" t="s">
        <v>102</v>
      </c>
      <c r="BQB25" s="21">
        <v>60</v>
      </c>
      <c r="BQC25" s="25">
        <v>0.78</v>
      </c>
      <c r="BQD25" s="25">
        <v>3.66</v>
      </c>
      <c r="BQE25" s="25">
        <v>1.68</v>
      </c>
      <c r="BQF25" s="25">
        <v>42.6</v>
      </c>
      <c r="BQG25" s="25">
        <v>0.02</v>
      </c>
      <c r="BQH25" s="25">
        <v>8.0399999999999991</v>
      </c>
      <c r="BQI25" s="25">
        <v>0</v>
      </c>
      <c r="BQJ25" s="25">
        <v>1.62</v>
      </c>
      <c r="BQK25" s="25">
        <v>21</v>
      </c>
      <c r="BQL25" s="25">
        <v>18.600000000000001</v>
      </c>
      <c r="BQM25" s="25">
        <v>9.6</v>
      </c>
      <c r="BQN25" s="25">
        <v>0.36</v>
      </c>
      <c r="BQO25" s="22" t="s">
        <v>95</v>
      </c>
      <c r="BQP25" s="21">
        <v>5</v>
      </c>
      <c r="BQQ25" s="30" t="s">
        <v>102</v>
      </c>
      <c r="BQR25" s="21">
        <v>60</v>
      </c>
      <c r="BQS25" s="25">
        <v>0.78</v>
      </c>
      <c r="BQT25" s="25">
        <v>3.66</v>
      </c>
      <c r="BQU25" s="25">
        <v>1.68</v>
      </c>
      <c r="BQV25" s="25">
        <v>42.6</v>
      </c>
      <c r="BQW25" s="25">
        <v>0.02</v>
      </c>
      <c r="BQX25" s="25">
        <v>8.0399999999999991</v>
      </c>
      <c r="BQY25" s="25">
        <v>0</v>
      </c>
      <c r="BQZ25" s="25">
        <v>1.62</v>
      </c>
      <c r="BRA25" s="25">
        <v>21</v>
      </c>
      <c r="BRB25" s="25">
        <v>18.600000000000001</v>
      </c>
      <c r="BRC25" s="25">
        <v>9.6</v>
      </c>
      <c r="BRD25" s="25">
        <v>0.36</v>
      </c>
      <c r="BRE25" s="22" t="s">
        <v>95</v>
      </c>
      <c r="BRF25" s="21">
        <v>5</v>
      </c>
      <c r="BRG25" s="30" t="s">
        <v>102</v>
      </c>
      <c r="BRH25" s="21">
        <v>60</v>
      </c>
      <c r="BRI25" s="25">
        <v>0.78</v>
      </c>
      <c r="BRJ25" s="25">
        <v>3.66</v>
      </c>
      <c r="BRK25" s="25">
        <v>1.68</v>
      </c>
      <c r="BRL25" s="25">
        <v>42.6</v>
      </c>
      <c r="BRM25" s="25">
        <v>0.02</v>
      </c>
      <c r="BRN25" s="25">
        <v>8.0399999999999991</v>
      </c>
      <c r="BRO25" s="25">
        <v>0</v>
      </c>
      <c r="BRP25" s="25">
        <v>1.62</v>
      </c>
      <c r="BRQ25" s="25">
        <v>21</v>
      </c>
      <c r="BRR25" s="25">
        <v>18.600000000000001</v>
      </c>
      <c r="BRS25" s="25">
        <v>9.6</v>
      </c>
      <c r="BRT25" s="25">
        <v>0.36</v>
      </c>
      <c r="BRU25" s="22" t="s">
        <v>95</v>
      </c>
      <c r="BRV25" s="21">
        <v>5</v>
      </c>
      <c r="BRW25" s="30" t="s">
        <v>102</v>
      </c>
      <c r="BRX25" s="21">
        <v>60</v>
      </c>
      <c r="BRY25" s="25">
        <v>0.78</v>
      </c>
      <c r="BRZ25" s="25">
        <v>3.66</v>
      </c>
      <c r="BSA25" s="25">
        <v>1.68</v>
      </c>
      <c r="BSB25" s="25">
        <v>42.6</v>
      </c>
      <c r="BSC25" s="25">
        <v>0.02</v>
      </c>
      <c r="BSD25" s="25">
        <v>8.0399999999999991</v>
      </c>
      <c r="BSE25" s="25">
        <v>0</v>
      </c>
      <c r="BSF25" s="25">
        <v>1.62</v>
      </c>
      <c r="BSG25" s="25">
        <v>21</v>
      </c>
      <c r="BSH25" s="25">
        <v>18.600000000000001</v>
      </c>
      <c r="BSI25" s="25">
        <v>9.6</v>
      </c>
      <c r="BSJ25" s="25">
        <v>0.36</v>
      </c>
      <c r="BSK25" s="22" t="s">
        <v>95</v>
      </c>
      <c r="BSL25" s="21">
        <v>5</v>
      </c>
      <c r="BSM25" s="30" t="s">
        <v>102</v>
      </c>
      <c r="BSN25" s="21">
        <v>60</v>
      </c>
      <c r="BSO25" s="25">
        <v>0.78</v>
      </c>
      <c r="BSP25" s="25">
        <v>3.66</v>
      </c>
      <c r="BSQ25" s="25">
        <v>1.68</v>
      </c>
      <c r="BSR25" s="25">
        <v>42.6</v>
      </c>
      <c r="BSS25" s="25">
        <v>0.02</v>
      </c>
      <c r="BST25" s="25">
        <v>8.0399999999999991</v>
      </c>
      <c r="BSU25" s="25">
        <v>0</v>
      </c>
      <c r="BSV25" s="25">
        <v>1.62</v>
      </c>
      <c r="BSW25" s="25">
        <v>21</v>
      </c>
      <c r="BSX25" s="25">
        <v>18.600000000000001</v>
      </c>
      <c r="BSY25" s="25">
        <v>9.6</v>
      </c>
      <c r="BSZ25" s="25">
        <v>0.36</v>
      </c>
      <c r="BTA25" s="22" t="s">
        <v>95</v>
      </c>
      <c r="BTB25" s="21">
        <v>5</v>
      </c>
      <c r="BTC25" s="30" t="s">
        <v>102</v>
      </c>
      <c r="BTD25" s="21">
        <v>60</v>
      </c>
      <c r="BTE25" s="25">
        <v>0.78</v>
      </c>
      <c r="BTF25" s="25">
        <v>3.66</v>
      </c>
      <c r="BTG25" s="25">
        <v>1.68</v>
      </c>
      <c r="BTH25" s="25">
        <v>42.6</v>
      </c>
      <c r="BTI25" s="25">
        <v>0.02</v>
      </c>
      <c r="BTJ25" s="25">
        <v>8.0399999999999991</v>
      </c>
      <c r="BTK25" s="25">
        <v>0</v>
      </c>
      <c r="BTL25" s="25">
        <v>1.62</v>
      </c>
      <c r="BTM25" s="25">
        <v>21</v>
      </c>
      <c r="BTN25" s="25">
        <v>18.600000000000001</v>
      </c>
      <c r="BTO25" s="25">
        <v>9.6</v>
      </c>
      <c r="BTP25" s="25">
        <v>0.36</v>
      </c>
      <c r="BTQ25" s="22" t="s">
        <v>95</v>
      </c>
      <c r="BTR25" s="21">
        <v>5</v>
      </c>
      <c r="BTS25" s="30" t="s">
        <v>102</v>
      </c>
      <c r="BTT25" s="21">
        <v>60</v>
      </c>
      <c r="BTU25" s="25">
        <v>0.78</v>
      </c>
      <c r="BTV25" s="25">
        <v>3.66</v>
      </c>
      <c r="BTW25" s="25">
        <v>1.68</v>
      </c>
      <c r="BTX25" s="25">
        <v>42.6</v>
      </c>
      <c r="BTY25" s="25">
        <v>0.02</v>
      </c>
      <c r="BTZ25" s="25">
        <v>8.0399999999999991</v>
      </c>
      <c r="BUA25" s="25">
        <v>0</v>
      </c>
      <c r="BUB25" s="25">
        <v>1.62</v>
      </c>
      <c r="BUC25" s="25">
        <v>21</v>
      </c>
      <c r="BUD25" s="25">
        <v>18.600000000000001</v>
      </c>
      <c r="BUE25" s="25">
        <v>9.6</v>
      </c>
      <c r="BUF25" s="25">
        <v>0.36</v>
      </c>
      <c r="BUG25" s="22" t="s">
        <v>95</v>
      </c>
      <c r="BUH25" s="21">
        <v>5</v>
      </c>
      <c r="BUI25" s="30" t="s">
        <v>102</v>
      </c>
      <c r="BUJ25" s="21">
        <v>60</v>
      </c>
      <c r="BUK25" s="25">
        <v>0.78</v>
      </c>
      <c r="BUL25" s="25">
        <v>3.66</v>
      </c>
      <c r="BUM25" s="25">
        <v>1.68</v>
      </c>
      <c r="BUN25" s="25">
        <v>42.6</v>
      </c>
      <c r="BUO25" s="25">
        <v>0.02</v>
      </c>
      <c r="BUP25" s="25">
        <v>8.0399999999999991</v>
      </c>
      <c r="BUQ25" s="25">
        <v>0</v>
      </c>
      <c r="BUR25" s="25">
        <v>1.62</v>
      </c>
      <c r="BUS25" s="25">
        <v>21</v>
      </c>
      <c r="BUT25" s="25">
        <v>18.600000000000001</v>
      </c>
      <c r="BUU25" s="25">
        <v>9.6</v>
      </c>
      <c r="BUV25" s="25">
        <v>0.36</v>
      </c>
      <c r="BUW25" s="22" t="s">
        <v>95</v>
      </c>
      <c r="BUX25" s="21">
        <v>5</v>
      </c>
      <c r="BUY25" s="30" t="s">
        <v>102</v>
      </c>
      <c r="BUZ25" s="21">
        <v>60</v>
      </c>
      <c r="BVA25" s="25">
        <v>0.78</v>
      </c>
      <c r="BVB25" s="25">
        <v>3.66</v>
      </c>
      <c r="BVC25" s="25">
        <v>1.68</v>
      </c>
      <c r="BVD25" s="25">
        <v>42.6</v>
      </c>
      <c r="BVE25" s="25">
        <v>0.02</v>
      </c>
      <c r="BVF25" s="25">
        <v>8.0399999999999991</v>
      </c>
      <c r="BVG25" s="25">
        <v>0</v>
      </c>
      <c r="BVH25" s="25">
        <v>1.62</v>
      </c>
      <c r="BVI25" s="25">
        <v>21</v>
      </c>
      <c r="BVJ25" s="25">
        <v>18.600000000000001</v>
      </c>
      <c r="BVK25" s="25">
        <v>9.6</v>
      </c>
      <c r="BVL25" s="25">
        <v>0.36</v>
      </c>
      <c r="BVM25" s="22" t="s">
        <v>95</v>
      </c>
      <c r="BVN25" s="21">
        <v>5</v>
      </c>
      <c r="BVO25" s="30" t="s">
        <v>102</v>
      </c>
      <c r="BVP25" s="21">
        <v>60</v>
      </c>
      <c r="BVQ25" s="25">
        <v>0.78</v>
      </c>
      <c r="BVR25" s="25">
        <v>3.66</v>
      </c>
      <c r="BVS25" s="25">
        <v>1.68</v>
      </c>
      <c r="BVT25" s="25">
        <v>42.6</v>
      </c>
      <c r="BVU25" s="25">
        <v>0.02</v>
      </c>
      <c r="BVV25" s="25">
        <v>8.0399999999999991</v>
      </c>
      <c r="BVW25" s="25">
        <v>0</v>
      </c>
      <c r="BVX25" s="25">
        <v>1.62</v>
      </c>
      <c r="BVY25" s="25">
        <v>21</v>
      </c>
      <c r="BVZ25" s="25">
        <v>18.600000000000001</v>
      </c>
      <c r="BWA25" s="25">
        <v>9.6</v>
      </c>
      <c r="BWB25" s="25">
        <v>0.36</v>
      </c>
      <c r="BWC25" s="22" t="s">
        <v>95</v>
      </c>
      <c r="BWD25" s="21">
        <v>5</v>
      </c>
      <c r="BWE25" s="30" t="s">
        <v>102</v>
      </c>
      <c r="BWF25" s="21">
        <v>60</v>
      </c>
      <c r="BWG25" s="25">
        <v>0.78</v>
      </c>
      <c r="BWH25" s="25">
        <v>3.66</v>
      </c>
      <c r="BWI25" s="25">
        <v>1.68</v>
      </c>
      <c r="BWJ25" s="25">
        <v>42.6</v>
      </c>
      <c r="BWK25" s="25">
        <v>0.02</v>
      </c>
      <c r="BWL25" s="25">
        <v>8.0399999999999991</v>
      </c>
      <c r="BWM25" s="25">
        <v>0</v>
      </c>
      <c r="BWN25" s="25">
        <v>1.62</v>
      </c>
      <c r="BWO25" s="25">
        <v>21</v>
      </c>
      <c r="BWP25" s="25">
        <v>18.600000000000001</v>
      </c>
      <c r="BWQ25" s="25">
        <v>9.6</v>
      </c>
      <c r="BWR25" s="25">
        <v>0.36</v>
      </c>
      <c r="BWS25" s="22" t="s">
        <v>95</v>
      </c>
      <c r="BWT25" s="21">
        <v>5</v>
      </c>
      <c r="BWU25" s="30" t="s">
        <v>102</v>
      </c>
      <c r="BWV25" s="21">
        <v>60</v>
      </c>
      <c r="BWW25" s="25">
        <v>0.78</v>
      </c>
      <c r="BWX25" s="25">
        <v>3.66</v>
      </c>
      <c r="BWY25" s="25">
        <v>1.68</v>
      </c>
      <c r="BWZ25" s="25">
        <v>42.6</v>
      </c>
      <c r="BXA25" s="25">
        <v>0.02</v>
      </c>
      <c r="BXB25" s="25">
        <v>8.0399999999999991</v>
      </c>
      <c r="BXC25" s="25">
        <v>0</v>
      </c>
      <c r="BXD25" s="25">
        <v>1.62</v>
      </c>
      <c r="BXE25" s="25">
        <v>21</v>
      </c>
      <c r="BXF25" s="25">
        <v>18.600000000000001</v>
      </c>
      <c r="BXG25" s="25">
        <v>9.6</v>
      </c>
      <c r="BXH25" s="25">
        <v>0.36</v>
      </c>
      <c r="BXI25" s="22" t="s">
        <v>95</v>
      </c>
      <c r="BXJ25" s="21">
        <v>5</v>
      </c>
      <c r="BXK25" s="30" t="s">
        <v>102</v>
      </c>
      <c r="BXL25" s="21">
        <v>60</v>
      </c>
      <c r="BXM25" s="25">
        <v>0.78</v>
      </c>
      <c r="BXN25" s="25">
        <v>3.66</v>
      </c>
      <c r="BXO25" s="25">
        <v>1.68</v>
      </c>
      <c r="BXP25" s="25">
        <v>42.6</v>
      </c>
      <c r="BXQ25" s="25">
        <v>0.02</v>
      </c>
      <c r="BXR25" s="25">
        <v>8.0399999999999991</v>
      </c>
      <c r="BXS25" s="25">
        <v>0</v>
      </c>
      <c r="BXT25" s="25">
        <v>1.62</v>
      </c>
      <c r="BXU25" s="25">
        <v>21</v>
      </c>
      <c r="BXV25" s="25">
        <v>18.600000000000001</v>
      </c>
      <c r="BXW25" s="25">
        <v>9.6</v>
      </c>
      <c r="BXX25" s="25">
        <v>0.36</v>
      </c>
      <c r="BXY25" s="22" t="s">
        <v>95</v>
      </c>
      <c r="BXZ25" s="21">
        <v>5</v>
      </c>
      <c r="BYA25" s="30" t="s">
        <v>102</v>
      </c>
      <c r="BYB25" s="21">
        <v>60</v>
      </c>
      <c r="BYC25" s="25">
        <v>0.78</v>
      </c>
      <c r="BYD25" s="25">
        <v>3.66</v>
      </c>
      <c r="BYE25" s="25">
        <v>1.68</v>
      </c>
      <c r="BYF25" s="25">
        <v>42.6</v>
      </c>
      <c r="BYG25" s="25">
        <v>0.02</v>
      </c>
      <c r="BYH25" s="25">
        <v>8.0399999999999991</v>
      </c>
      <c r="BYI25" s="25">
        <v>0</v>
      </c>
      <c r="BYJ25" s="25">
        <v>1.62</v>
      </c>
      <c r="BYK25" s="25">
        <v>21</v>
      </c>
      <c r="BYL25" s="25">
        <v>18.600000000000001</v>
      </c>
      <c r="BYM25" s="25">
        <v>9.6</v>
      </c>
      <c r="BYN25" s="25">
        <v>0.36</v>
      </c>
      <c r="BYO25" s="22" t="s">
        <v>95</v>
      </c>
      <c r="BYP25" s="21">
        <v>5</v>
      </c>
      <c r="BYQ25" s="30" t="s">
        <v>102</v>
      </c>
      <c r="BYR25" s="21">
        <v>60</v>
      </c>
      <c r="BYS25" s="25">
        <v>0.78</v>
      </c>
      <c r="BYT25" s="25">
        <v>3.66</v>
      </c>
      <c r="BYU25" s="25">
        <v>1.68</v>
      </c>
      <c r="BYV25" s="25">
        <v>42.6</v>
      </c>
      <c r="BYW25" s="25">
        <v>0.02</v>
      </c>
      <c r="BYX25" s="25">
        <v>8.0399999999999991</v>
      </c>
      <c r="BYY25" s="25">
        <v>0</v>
      </c>
      <c r="BYZ25" s="25">
        <v>1.62</v>
      </c>
      <c r="BZA25" s="25">
        <v>21</v>
      </c>
      <c r="BZB25" s="25">
        <v>18.600000000000001</v>
      </c>
      <c r="BZC25" s="25">
        <v>9.6</v>
      </c>
      <c r="BZD25" s="25">
        <v>0.36</v>
      </c>
      <c r="BZE25" s="22" t="s">
        <v>95</v>
      </c>
      <c r="BZF25" s="21">
        <v>5</v>
      </c>
      <c r="BZG25" s="30" t="s">
        <v>102</v>
      </c>
      <c r="BZH25" s="21">
        <v>60</v>
      </c>
      <c r="BZI25" s="25">
        <v>0.78</v>
      </c>
      <c r="BZJ25" s="25">
        <v>3.66</v>
      </c>
      <c r="BZK25" s="25">
        <v>1.68</v>
      </c>
      <c r="BZL25" s="25">
        <v>42.6</v>
      </c>
      <c r="BZM25" s="25">
        <v>0.02</v>
      </c>
      <c r="BZN25" s="25">
        <v>8.0399999999999991</v>
      </c>
      <c r="BZO25" s="25">
        <v>0</v>
      </c>
      <c r="BZP25" s="25">
        <v>1.62</v>
      </c>
      <c r="BZQ25" s="25">
        <v>21</v>
      </c>
      <c r="BZR25" s="25">
        <v>18.600000000000001</v>
      </c>
      <c r="BZS25" s="25">
        <v>9.6</v>
      </c>
      <c r="BZT25" s="25">
        <v>0.36</v>
      </c>
      <c r="BZU25" s="22" t="s">
        <v>95</v>
      </c>
      <c r="BZV25" s="21">
        <v>5</v>
      </c>
      <c r="BZW25" s="30" t="s">
        <v>102</v>
      </c>
      <c r="BZX25" s="21">
        <v>60</v>
      </c>
      <c r="BZY25" s="25">
        <v>0.78</v>
      </c>
      <c r="BZZ25" s="25">
        <v>3.66</v>
      </c>
      <c r="CAA25" s="25">
        <v>1.68</v>
      </c>
      <c r="CAB25" s="25">
        <v>42.6</v>
      </c>
      <c r="CAC25" s="25">
        <v>0.02</v>
      </c>
      <c r="CAD25" s="25">
        <v>8.0399999999999991</v>
      </c>
      <c r="CAE25" s="25">
        <v>0</v>
      </c>
      <c r="CAF25" s="25">
        <v>1.62</v>
      </c>
      <c r="CAG25" s="25">
        <v>21</v>
      </c>
      <c r="CAH25" s="25">
        <v>18.600000000000001</v>
      </c>
      <c r="CAI25" s="25">
        <v>9.6</v>
      </c>
      <c r="CAJ25" s="25">
        <v>0.36</v>
      </c>
      <c r="CAK25" s="22" t="s">
        <v>95</v>
      </c>
      <c r="CAL25" s="21">
        <v>5</v>
      </c>
      <c r="CAM25" s="30" t="s">
        <v>102</v>
      </c>
      <c r="CAN25" s="21">
        <v>60</v>
      </c>
      <c r="CAO25" s="25">
        <v>0.78</v>
      </c>
      <c r="CAP25" s="25">
        <v>3.66</v>
      </c>
      <c r="CAQ25" s="25">
        <v>1.68</v>
      </c>
      <c r="CAR25" s="25">
        <v>42.6</v>
      </c>
      <c r="CAS25" s="25">
        <v>0.02</v>
      </c>
      <c r="CAT25" s="25">
        <v>8.0399999999999991</v>
      </c>
      <c r="CAU25" s="25">
        <v>0</v>
      </c>
      <c r="CAV25" s="25">
        <v>1.62</v>
      </c>
      <c r="CAW25" s="25">
        <v>21</v>
      </c>
      <c r="CAX25" s="25">
        <v>18.600000000000001</v>
      </c>
      <c r="CAY25" s="25">
        <v>9.6</v>
      </c>
      <c r="CAZ25" s="25">
        <v>0.36</v>
      </c>
      <c r="CBA25" s="22" t="s">
        <v>95</v>
      </c>
      <c r="CBB25" s="21">
        <v>5</v>
      </c>
      <c r="CBC25" s="30" t="s">
        <v>102</v>
      </c>
      <c r="CBD25" s="21">
        <v>60</v>
      </c>
      <c r="CBE25" s="25">
        <v>0.78</v>
      </c>
      <c r="CBF25" s="25">
        <v>3.66</v>
      </c>
      <c r="CBG25" s="25">
        <v>1.68</v>
      </c>
      <c r="CBH25" s="25">
        <v>42.6</v>
      </c>
      <c r="CBI25" s="25">
        <v>0.02</v>
      </c>
      <c r="CBJ25" s="25">
        <v>8.0399999999999991</v>
      </c>
      <c r="CBK25" s="25">
        <v>0</v>
      </c>
      <c r="CBL25" s="25">
        <v>1.62</v>
      </c>
      <c r="CBM25" s="25">
        <v>21</v>
      </c>
      <c r="CBN25" s="25">
        <v>18.600000000000001</v>
      </c>
      <c r="CBO25" s="25">
        <v>9.6</v>
      </c>
      <c r="CBP25" s="25">
        <v>0.36</v>
      </c>
      <c r="CBQ25" s="22" t="s">
        <v>95</v>
      </c>
      <c r="CBR25" s="21">
        <v>5</v>
      </c>
      <c r="CBS25" s="30" t="s">
        <v>102</v>
      </c>
      <c r="CBT25" s="21">
        <v>60</v>
      </c>
      <c r="CBU25" s="25">
        <v>0.78</v>
      </c>
      <c r="CBV25" s="25">
        <v>3.66</v>
      </c>
      <c r="CBW25" s="25">
        <v>1.68</v>
      </c>
      <c r="CBX25" s="25">
        <v>42.6</v>
      </c>
      <c r="CBY25" s="25">
        <v>0.02</v>
      </c>
      <c r="CBZ25" s="25">
        <v>8.0399999999999991</v>
      </c>
      <c r="CCA25" s="25">
        <v>0</v>
      </c>
      <c r="CCB25" s="25">
        <v>1.62</v>
      </c>
      <c r="CCC25" s="25">
        <v>21</v>
      </c>
      <c r="CCD25" s="25">
        <v>18.600000000000001</v>
      </c>
      <c r="CCE25" s="25">
        <v>9.6</v>
      </c>
      <c r="CCF25" s="25">
        <v>0.36</v>
      </c>
      <c r="CCG25" s="22" t="s">
        <v>95</v>
      </c>
      <c r="CCH25" s="21">
        <v>5</v>
      </c>
      <c r="CCI25" s="30" t="s">
        <v>102</v>
      </c>
      <c r="CCJ25" s="21">
        <v>60</v>
      </c>
      <c r="CCK25" s="25">
        <v>0.78</v>
      </c>
      <c r="CCL25" s="25">
        <v>3.66</v>
      </c>
      <c r="CCM25" s="25">
        <v>1.68</v>
      </c>
      <c r="CCN25" s="25">
        <v>42.6</v>
      </c>
      <c r="CCO25" s="25">
        <v>0.02</v>
      </c>
      <c r="CCP25" s="25">
        <v>8.0399999999999991</v>
      </c>
      <c r="CCQ25" s="25">
        <v>0</v>
      </c>
      <c r="CCR25" s="25">
        <v>1.62</v>
      </c>
      <c r="CCS25" s="25">
        <v>21</v>
      </c>
      <c r="CCT25" s="25">
        <v>18.600000000000001</v>
      </c>
      <c r="CCU25" s="25">
        <v>9.6</v>
      </c>
      <c r="CCV25" s="25">
        <v>0.36</v>
      </c>
      <c r="CCW25" s="22" t="s">
        <v>95</v>
      </c>
      <c r="CCX25" s="21">
        <v>5</v>
      </c>
      <c r="CCY25" s="30" t="s">
        <v>102</v>
      </c>
      <c r="CCZ25" s="21">
        <v>60</v>
      </c>
      <c r="CDA25" s="25">
        <v>0.78</v>
      </c>
      <c r="CDB25" s="25">
        <v>3.66</v>
      </c>
      <c r="CDC25" s="25">
        <v>1.68</v>
      </c>
      <c r="CDD25" s="25">
        <v>42.6</v>
      </c>
      <c r="CDE25" s="25">
        <v>0.02</v>
      </c>
      <c r="CDF25" s="25">
        <v>8.0399999999999991</v>
      </c>
      <c r="CDG25" s="25">
        <v>0</v>
      </c>
      <c r="CDH25" s="25">
        <v>1.62</v>
      </c>
      <c r="CDI25" s="25">
        <v>21</v>
      </c>
      <c r="CDJ25" s="25">
        <v>18.600000000000001</v>
      </c>
      <c r="CDK25" s="25">
        <v>9.6</v>
      </c>
      <c r="CDL25" s="25">
        <v>0.36</v>
      </c>
      <c r="CDM25" s="22" t="s">
        <v>95</v>
      </c>
      <c r="CDN25" s="21">
        <v>5</v>
      </c>
      <c r="CDO25" s="30" t="s">
        <v>102</v>
      </c>
      <c r="CDP25" s="21">
        <v>60</v>
      </c>
      <c r="CDQ25" s="25">
        <v>0.78</v>
      </c>
      <c r="CDR25" s="25">
        <v>3.66</v>
      </c>
      <c r="CDS25" s="25">
        <v>1.68</v>
      </c>
      <c r="CDT25" s="25">
        <v>42.6</v>
      </c>
      <c r="CDU25" s="25">
        <v>0.02</v>
      </c>
      <c r="CDV25" s="25">
        <v>8.0399999999999991</v>
      </c>
      <c r="CDW25" s="25">
        <v>0</v>
      </c>
      <c r="CDX25" s="25">
        <v>1.62</v>
      </c>
      <c r="CDY25" s="25">
        <v>21</v>
      </c>
      <c r="CDZ25" s="25">
        <v>18.600000000000001</v>
      </c>
      <c r="CEA25" s="25">
        <v>9.6</v>
      </c>
      <c r="CEB25" s="25">
        <v>0.36</v>
      </c>
      <c r="CEC25" s="22" t="s">
        <v>95</v>
      </c>
      <c r="CED25" s="21">
        <v>5</v>
      </c>
      <c r="CEE25" s="30" t="s">
        <v>102</v>
      </c>
      <c r="CEF25" s="21">
        <v>60</v>
      </c>
      <c r="CEG25" s="25">
        <v>0.78</v>
      </c>
      <c r="CEH25" s="25">
        <v>3.66</v>
      </c>
      <c r="CEI25" s="25">
        <v>1.68</v>
      </c>
      <c r="CEJ25" s="25">
        <v>42.6</v>
      </c>
      <c r="CEK25" s="25">
        <v>0.02</v>
      </c>
      <c r="CEL25" s="25">
        <v>8.0399999999999991</v>
      </c>
      <c r="CEM25" s="25">
        <v>0</v>
      </c>
      <c r="CEN25" s="25">
        <v>1.62</v>
      </c>
      <c r="CEO25" s="25">
        <v>21</v>
      </c>
      <c r="CEP25" s="25">
        <v>18.600000000000001</v>
      </c>
      <c r="CEQ25" s="25">
        <v>9.6</v>
      </c>
      <c r="CER25" s="25">
        <v>0.36</v>
      </c>
      <c r="CES25" s="22" t="s">
        <v>95</v>
      </c>
      <c r="CET25" s="21">
        <v>5</v>
      </c>
      <c r="CEU25" s="30" t="s">
        <v>102</v>
      </c>
      <c r="CEV25" s="21">
        <v>60</v>
      </c>
      <c r="CEW25" s="25">
        <v>0.78</v>
      </c>
      <c r="CEX25" s="25">
        <v>3.66</v>
      </c>
      <c r="CEY25" s="25">
        <v>1.68</v>
      </c>
      <c r="CEZ25" s="25">
        <v>42.6</v>
      </c>
      <c r="CFA25" s="25">
        <v>0.02</v>
      </c>
      <c r="CFB25" s="25">
        <v>8.0399999999999991</v>
      </c>
      <c r="CFC25" s="25">
        <v>0</v>
      </c>
      <c r="CFD25" s="25">
        <v>1.62</v>
      </c>
      <c r="CFE25" s="25">
        <v>21</v>
      </c>
      <c r="CFF25" s="25">
        <v>18.600000000000001</v>
      </c>
      <c r="CFG25" s="25">
        <v>9.6</v>
      </c>
      <c r="CFH25" s="25">
        <v>0.36</v>
      </c>
      <c r="CFI25" s="22" t="s">
        <v>95</v>
      </c>
      <c r="CFJ25" s="21">
        <v>5</v>
      </c>
      <c r="CFK25" s="30" t="s">
        <v>102</v>
      </c>
      <c r="CFL25" s="21">
        <v>60</v>
      </c>
      <c r="CFM25" s="25">
        <v>0.78</v>
      </c>
      <c r="CFN25" s="25">
        <v>3.66</v>
      </c>
      <c r="CFO25" s="25">
        <v>1.68</v>
      </c>
      <c r="CFP25" s="25">
        <v>42.6</v>
      </c>
      <c r="CFQ25" s="25">
        <v>0.02</v>
      </c>
      <c r="CFR25" s="25">
        <v>8.0399999999999991</v>
      </c>
      <c r="CFS25" s="25">
        <v>0</v>
      </c>
      <c r="CFT25" s="25">
        <v>1.62</v>
      </c>
      <c r="CFU25" s="25">
        <v>21</v>
      </c>
      <c r="CFV25" s="25">
        <v>18.600000000000001</v>
      </c>
      <c r="CFW25" s="25">
        <v>9.6</v>
      </c>
      <c r="CFX25" s="25">
        <v>0.36</v>
      </c>
      <c r="CFY25" s="22" t="s">
        <v>95</v>
      </c>
      <c r="CFZ25" s="21">
        <v>5</v>
      </c>
      <c r="CGA25" s="30" t="s">
        <v>102</v>
      </c>
      <c r="CGB25" s="21">
        <v>60</v>
      </c>
      <c r="CGC25" s="25">
        <v>0.78</v>
      </c>
      <c r="CGD25" s="25">
        <v>3.66</v>
      </c>
      <c r="CGE25" s="25">
        <v>1.68</v>
      </c>
      <c r="CGF25" s="25">
        <v>42.6</v>
      </c>
      <c r="CGG25" s="25">
        <v>0.02</v>
      </c>
      <c r="CGH25" s="25">
        <v>8.0399999999999991</v>
      </c>
      <c r="CGI25" s="25">
        <v>0</v>
      </c>
      <c r="CGJ25" s="25">
        <v>1.62</v>
      </c>
      <c r="CGK25" s="25">
        <v>21</v>
      </c>
      <c r="CGL25" s="25">
        <v>18.600000000000001</v>
      </c>
      <c r="CGM25" s="25">
        <v>9.6</v>
      </c>
      <c r="CGN25" s="25">
        <v>0.36</v>
      </c>
      <c r="CGO25" s="22" t="s">
        <v>95</v>
      </c>
      <c r="CGP25" s="21">
        <v>5</v>
      </c>
      <c r="CGQ25" s="30" t="s">
        <v>102</v>
      </c>
      <c r="CGR25" s="21">
        <v>60</v>
      </c>
      <c r="CGS25" s="25">
        <v>0.78</v>
      </c>
      <c r="CGT25" s="25">
        <v>3.66</v>
      </c>
      <c r="CGU25" s="25">
        <v>1.68</v>
      </c>
      <c r="CGV25" s="25">
        <v>42.6</v>
      </c>
      <c r="CGW25" s="25">
        <v>0.02</v>
      </c>
      <c r="CGX25" s="25">
        <v>8.0399999999999991</v>
      </c>
      <c r="CGY25" s="25">
        <v>0</v>
      </c>
      <c r="CGZ25" s="25">
        <v>1.62</v>
      </c>
      <c r="CHA25" s="25">
        <v>21</v>
      </c>
      <c r="CHB25" s="25">
        <v>18.600000000000001</v>
      </c>
      <c r="CHC25" s="25">
        <v>9.6</v>
      </c>
      <c r="CHD25" s="25">
        <v>0.36</v>
      </c>
      <c r="CHE25" s="22" t="s">
        <v>95</v>
      </c>
      <c r="CHF25" s="21">
        <v>5</v>
      </c>
      <c r="CHG25" s="30" t="s">
        <v>102</v>
      </c>
      <c r="CHH25" s="21">
        <v>60</v>
      </c>
      <c r="CHI25" s="25">
        <v>0.78</v>
      </c>
      <c r="CHJ25" s="25">
        <v>3.66</v>
      </c>
      <c r="CHK25" s="25">
        <v>1.68</v>
      </c>
      <c r="CHL25" s="25">
        <v>42.6</v>
      </c>
      <c r="CHM25" s="25">
        <v>0.02</v>
      </c>
      <c r="CHN25" s="25">
        <v>8.0399999999999991</v>
      </c>
      <c r="CHO25" s="25">
        <v>0</v>
      </c>
      <c r="CHP25" s="25">
        <v>1.62</v>
      </c>
      <c r="CHQ25" s="25">
        <v>21</v>
      </c>
      <c r="CHR25" s="25">
        <v>18.600000000000001</v>
      </c>
      <c r="CHS25" s="25">
        <v>9.6</v>
      </c>
      <c r="CHT25" s="25">
        <v>0.36</v>
      </c>
      <c r="CHU25" s="22" t="s">
        <v>95</v>
      </c>
      <c r="CHV25" s="21">
        <v>5</v>
      </c>
      <c r="CHW25" s="30" t="s">
        <v>102</v>
      </c>
      <c r="CHX25" s="21">
        <v>60</v>
      </c>
      <c r="CHY25" s="25">
        <v>0.78</v>
      </c>
      <c r="CHZ25" s="25">
        <v>3.66</v>
      </c>
      <c r="CIA25" s="25">
        <v>1.68</v>
      </c>
      <c r="CIB25" s="25">
        <v>42.6</v>
      </c>
      <c r="CIC25" s="25">
        <v>0.02</v>
      </c>
      <c r="CID25" s="25">
        <v>8.0399999999999991</v>
      </c>
      <c r="CIE25" s="25">
        <v>0</v>
      </c>
      <c r="CIF25" s="25">
        <v>1.62</v>
      </c>
      <c r="CIG25" s="25">
        <v>21</v>
      </c>
      <c r="CIH25" s="25">
        <v>18.600000000000001</v>
      </c>
      <c r="CII25" s="25">
        <v>9.6</v>
      </c>
      <c r="CIJ25" s="25">
        <v>0.36</v>
      </c>
      <c r="CIK25" s="22" t="s">
        <v>95</v>
      </c>
      <c r="CIL25" s="21">
        <v>5</v>
      </c>
      <c r="CIM25" s="30" t="s">
        <v>102</v>
      </c>
      <c r="CIN25" s="21">
        <v>60</v>
      </c>
      <c r="CIO25" s="25">
        <v>0.78</v>
      </c>
      <c r="CIP25" s="25">
        <v>3.66</v>
      </c>
      <c r="CIQ25" s="25">
        <v>1.68</v>
      </c>
      <c r="CIR25" s="25">
        <v>42.6</v>
      </c>
      <c r="CIS25" s="25">
        <v>0.02</v>
      </c>
      <c r="CIT25" s="25">
        <v>8.0399999999999991</v>
      </c>
      <c r="CIU25" s="25">
        <v>0</v>
      </c>
      <c r="CIV25" s="25">
        <v>1.62</v>
      </c>
      <c r="CIW25" s="25">
        <v>21</v>
      </c>
      <c r="CIX25" s="25">
        <v>18.600000000000001</v>
      </c>
      <c r="CIY25" s="25">
        <v>9.6</v>
      </c>
      <c r="CIZ25" s="25">
        <v>0.36</v>
      </c>
      <c r="CJA25" s="22" t="s">
        <v>95</v>
      </c>
      <c r="CJB25" s="21">
        <v>5</v>
      </c>
      <c r="CJC25" s="30" t="s">
        <v>102</v>
      </c>
      <c r="CJD25" s="21">
        <v>60</v>
      </c>
      <c r="CJE25" s="25">
        <v>0.78</v>
      </c>
      <c r="CJF25" s="25">
        <v>3.66</v>
      </c>
      <c r="CJG25" s="25">
        <v>1.68</v>
      </c>
      <c r="CJH25" s="25">
        <v>42.6</v>
      </c>
      <c r="CJI25" s="25">
        <v>0.02</v>
      </c>
      <c r="CJJ25" s="25">
        <v>8.0399999999999991</v>
      </c>
      <c r="CJK25" s="25">
        <v>0</v>
      </c>
      <c r="CJL25" s="25">
        <v>1.62</v>
      </c>
      <c r="CJM25" s="25">
        <v>21</v>
      </c>
      <c r="CJN25" s="25">
        <v>18.600000000000001</v>
      </c>
      <c r="CJO25" s="25">
        <v>9.6</v>
      </c>
      <c r="CJP25" s="25">
        <v>0.36</v>
      </c>
      <c r="CJQ25" s="22" t="s">
        <v>95</v>
      </c>
      <c r="CJR25" s="21">
        <v>5</v>
      </c>
      <c r="CJS25" s="30" t="s">
        <v>102</v>
      </c>
      <c r="CJT25" s="21">
        <v>60</v>
      </c>
      <c r="CJU25" s="25">
        <v>0.78</v>
      </c>
      <c r="CJV25" s="25">
        <v>3.66</v>
      </c>
      <c r="CJW25" s="25">
        <v>1.68</v>
      </c>
      <c r="CJX25" s="25">
        <v>42.6</v>
      </c>
      <c r="CJY25" s="25">
        <v>0.02</v>
      </c>
      <c r="CJZ25" s="25">
        <v>8.0399999999999991</v>
      </c>
      <c r="CKA25" s="25">
        <v>0</v>
      </c>
      <c r="CKB25" s="25">
        <v>1.62</v>
      </c>
      <c r="CKC25" s="25">
        <v>21</v>
      </c>
      <c r="CKD25" s="25">
        <v>18.600000000000001</v>
      </c>
      <c r="CKE25" s="25">
        <v>9.6</v>
      </c>
      <c r="CKF25" s="25">
        <v>0.36</v>
      </c>
      <c r="CKG25" s="22" t="s">
        <v>95</v>
      </c>
      <c r="CKH25" s="21">
        <v>5</v>
      </c>
      <c r="CKI25" s="30" t="s">
        <v>102</v>
      </c>
      <c r="CKJ25" s="21">
        <v>60</v>
      </c>
      <c r="CKK25" s="25">
        <v>0.78</v>
      </c>
      <c r="CKL25" s="25">
        <v>3.66</v>
      </c>
      <c r="CKM25" s="25">
        <v>1.68</v>
      </c>
      <c r="CKN25" s="25">
        <v>42.6</v>
      </c>
      <c r="CKO25" s="25">
        <v>0.02</v>
      </c>
      <c r="CKP25" s="25">
        <v>8.0399999999999991</v>
      </c>
      <c r="CKQ25" s="25">
        <v>0</v>
      </c>
      <c r="CKR25" s="25">
        <v>1.62</v>
      </c>
      <c r="CKS25" s="25">
        <v>21</v>
      </c>
      <c r="CKT25" s="25">
        <v>18.600000000000001</v>
      </c>
      <c r="CKU25" s="25">
        <v>9.6</v>
      </c>
      <c r="CKV25" s="25">
        <v>0.36</v>
      </c>
      <c r="CKW25" s="22" t="s">
        <v>95</v>
      </c>
      <c r="CKX25" s="21">
        <v>5</v>
      </c>
      <c r="CKY25" s="30" t="s">
        <v>102</v>
      </c>
      <c r="CKZ25" s="21">
        <v>60</v>
      </c>
      <c r="CLA25" s="25">
        <v>0.78</v>
      </c>
      <c r="CLB25" s="25">
        <v>3.66</v>
      </c>
      <c r="CLC25" s="25">
        <v>1.68</v>
      </c>
      <c r="CLD25" s="25">
        <v>42.6</v>
      </c>
      <c r="CLE25" s="25">
        <v>0.02</v>
      </c>
      <c r="CLF25" s="25">
        <v>8.0399999999999991</v>
      </c>
      <c r="CLG25" s="25">
        <v>0</v>
      </c>
      <c r="CLH25" s="25">
        <v>1.62</v>
      </c>
      <c r="CLI25" s="25">
        <v>21</v>
      </c>
      <c r="CLJ25" s="25">
        <v>18.600000000000001</v>
      </c>
      <c r="CLK25" s="25">
        <v>9.6</v>
      </c>
      <c r="CLL25" s="25">
        <v>0.36</v>
      </c>
      <c r="CLM25" s="22" t="s">
        <v>95</v>
      </c>
      <c r="CLN25" s="21">
        <v>5</v>
      </c>
      <c r="CLO25" s="30" t="s">
        <v>102</v>
      </c>
      <c r="CLP25" s="21">
        <v>60</v>
      </c>
      <c r="CLQ25" s="25">
        <v>0.78</v>
      </c>
      <c r="CLR25" s="25">
        <v>3.66</v>
      </c>
      <c r="CLS25" s="25">
        <v>1.68</v>
      </c>
      <c r="CLT25" s="25">
        <v>42.6</v>
      </c>
      <c r="CLU25" s="25">
        <v>0.02</v>
      </c>
      <c r="CLV25" s="25">
        <v>8.0399999999999991</v>
      </c>
      <c r="CLW25" s="25">
        <v>0</v>
      </c>
      <c r="CLX25" s="25">
        <v>1.62</v>
      </c>
      <c r="CLY25" s="25">
        <v>21</v>
      </c>
      <c r="CLZ25" s="25">
        <v>18.600000000000001</v>
      </c>
      <c r="CMA25" s="25">
        <v>9.6</v>
      </c>
      <c r="CMB25" s="25">
        <v>0.36</v>
      </c>
      <c r="CMC25" s="22" t="s">
        <v>95</v>
      </c>
      <c r="CMD25" s="21">
        <v>5</v>
      </c>
      <c r="CME25" s="30" t="s">
        <v>102</v>
      </c>
      <c r="CMF25" s="21">
        <v>60</v>
      </c>
      <c r="CMG25" s="25">
        <v>0.78</v>
      </c>
      <c r="CMH25" s="25">
        <v>3.66</v>
      </c>
      <c r="CMI25" s="25">
        <v>1.68</v>
      </c>
      <c r="CMJ25" s="25">
        <v>42.6</v>
      </c>
      <c r="CMK25" s="25">
        <v>0.02</v>
      </c>
      <c r="CML25" s="25">
        <v>8.0399999999999991</v>
      </c>
      <c r="CMM25" s="25">
        <v>0</v>
      </c>
      <c r="CMN25" s="25">
        <v>1.62</v>
      </c>
      <c r="CMO25" s="25">
        <v>21</v>
      </c>
      <c r="CMP25" s="25">
        <v>18.600000000000001</v>
      </c>
      <c r="CMQ25" s="25">
        <v>9.6</v>
      </c>
      <c r="CMR25" s="25">
        <v>0.36</v>
      </c>
      <c r="CMS25" s="22" t="s">
        <v>95</v>
      </c>
      <c r="CMT25" s="21">
        <v>5</v>
      </c>
      <c r="CMU25" s="30" t="s">
        <v>102</v>
      </c>
      <c r="CMV25" s="21">
        <v>60</v>
      </c>
      <c r="CMW25" s="25">
        <v>0.78</v>
      </c>
      <c r="CMX25" s="25">
        <v>3.66</v>
      </c>
      <c r="CMY25" s="25">
        <v>1.68</v>
      </c>
      <c r="CMZ25" s="25">
        <v>42.6</v>
      </c>
      <c r="CNA25" s="25">
        <v>0.02</v>
      </c>
      <c r="CNB25" s="25">
        <v>8.0399999999999991</v>
      </c>
      <c r="CNC25" s="25">
        <v>0</v>
      </c>
      <c r="CND25" s="25">
        <v>1.62</v>
      </c>
      <c r="CNE25" s="25">
        <v>21</v>
      </c>
      <c r="CNF25" s="25">
        <v>18.600000000000001</v>
      </c>
      <c r="CNG25" s="25">
        <v>9.6</v>
      </c>
      <c r="CNH25" s="25">
        <v>0.36</v>
      </c>
      <c r="CNI25" s="22" t="s">
        <v>95</v>
      </c>
      <c r="CNJ25" s="21">
        <v>5</v>
      </c>
      <c r="CNK25" s="30" t="s">
        <v>102</v>
      </c>
      <c r="CNL25" s="21">
        <v>60</v>
      </c>
      <c r="CNM25" s="25">
        <v>0.78</v>
      </c>
      <c r="CNN25" s="25">
        <v>3.66</v>
      </c>
      <c r="CNO25" s="25">
        <v>1.68</v>
      </c>
      <c r="CNP25" s="25">
        <v>42.6</v>
      </c>
      <c r="CNQ25" s="25">
        <v>0.02</v>
      </c>
      <c r="CNR25" s="25">
        <v>8.0399999999999991</v>
      </c>
      <c r="CNS25" s="25">
        <v>0</v>
      </c>
      <c r="CNT25" s="25">
        <v>1.62</v>
      </c>
      <c r="CNU25" s="25">
        <v>21</v>
      </c>
      <c r="CNV25" s="25">
        <v>18.600000000000001</v>
      </c>
      <c r="CNW25" s="25">
        <v>9.6</v>
      </c>
      <c r="CNX25" s="25">
        <v>0.36</v>
      </c>
      <c r="CNY25" s="22" t="s">
        <v>95</v>
      </c>
      <c r="CNZ25" s="21">
        <v>5</v>
      </c>
      <c r="COA25" s="30" t="s">
        <v>102</v>
      </c>
      <c r="COB25" s="21">
        <v>60</v>
      </c>
      <c r="COC25" s="25">
        <v>0.78</v>
      </c>
      <c r="COD25" s="25">
        <v>3.66</v>
      </c>
      <c r="COE25" s="25">
        <v>1.68</v>
      </c>
      <c r="COF25" s="25">
        <v>42.6</v>
      </c>
      <c r="COG25" s="25">
        <v>0.02</v>
      </c>
      <c r="COH25" s="25">
        <v>8.0399999999999991</v>
      </c>
      <c r="COI25" s="25">
        <v>0</v>
      </c>
      <c r="COJ25" s="25">
        <v>1.62</v>
      </c>
      <c r="COK25" s="25">
        <v>21</v>
      </c>
      <c r="COL25" s="25">
        <v>18.600000000000001</v>
      </c>
      <c r="COM25" s="25">
        <v>9.6</v>
      </c>
      <c r="CON25" s="25">
        <v>0.36</v>
      </c>
      <c r="COO25" s="22" t="s">
        <v>95</v>
      </c>
      <c r="COP25" s="21">
        <v>5</v>
      </c>
      <c r="COQ25" s="30" t="s">
        <v>102</v>
      </c>
      <c r="COR25" s="21">
        <v>60</v>
      </c>
      <c r="COS25" s="25">
        <v>0.78</v>
      </c>
      <c r="COT25" s="25">
        <v>3.66</v>
      </c>
      <c r="COU25" s="25">
        <v>1.68</v>
      </c>
      <c r="COV25" s="25">
        <v>42.6</v>
      </c>
      <c r="COW25" s="25">
        <v>0.02</v>
      </c>
      <c r="COX25" s="25">
        <v>8.0399999999999991</v>
      </c>
      <c r="COY25" s="25">
        <v>0</v>
      </c>
      <c r="COZ25" s="25">
        <v>1.62</v>
      </c>
      <c r="CPA25" s="25">
        <v>21</v>
      </c>
      <c r="CPB25" s="25">
        <v>18.600000000000001</v>
      </c>
      <c r="CPC25" s="25">
        <v>9.6</v>
      </c>
      <c r="CPD25" s="25">
        <v>0.36</v>
      </c>
      <c r="CPE25" s="22" t="s">
        <v>95</v>
      </c>
      <c r="CPF25" s="21">
        <v>5</v>
      </c>
      <c r="CPG25" s="30" t="s">
        <v>102</v>
      </c>
      <c r="CPH25" s="21">
        <v>60</v>
      </c>
      <c r="CPI25" s="25">
        <v>0.78</v>
      </c>
      <c r="CPJ25" s="25">
        <v>3.66</v>
      </c>
      <c r="CPK25" s="25">
        <v>1.68</v>
      </c>
      <c r="CPL25" s="25">
        <v>42.6</v>
      </c>
      <c r="CPM25" s="25">
        <v>0.02</v>
      </c>
      <c r="CPN25" s="25">
        <v>8.0399999999999991</v>
      </c>
      <c r="CPO25" s="25">
        <v>0</v>
      </c>
      <c r="CPP25" s="25">
        <v>1.62</v>
      </c>
      <c r="CPQ25" s="25">
        <v>21</v>
      </c>
      <c r="CPR25" s="25">
        <v>18.600000000000001</v>
      </c>
      <c r="CPS25" s="25">
        <v>9.6</v>
      </c>
      <c r="CPT25" s="25">
        <v>0.36</v>
      </c>
      <c r="CPU25" s="22" t="s">
        <v>95</v>
      </c>
      <c r="CPV25" s="21">
        <v>5</v>
      </c>
      <c r="CPW25" s="30" t="s">
        <v>102</v>
      </c>
      <c r="CPX25" s="21">
        <v>60</v>
      </c>
      <c r="CPY25" s="25">
        <v>0.78</v>
      </c>
      <c r="CPZ25" s="25">
        <v>3.66</v>
      </c>
      <c r="CQA25" s="25">
        <v>1.68</v>
      </c>
      <c r="CQB25" s="25">
        <v>42.6</v>
      </c>
      <c r="CQC25" s="25">
        <v>0.02</v>
      </c>
      <c r="CQD25" s="25">
        <v>8.0399999999999991</v>
      </c>
      <c r="CQE25" s="25">
        <v>0</v>
      </c>
      <c r="CQF25" s="25">
        <v>1.62</v>
      </c>
      <c r="CQG25" s="25">
        <v>21</v>
      </c>
      <c r="CQH25" s="25">
        <v>18.600000000000001</v>
      </c>
      <c r="CQI25" s="25">
        <v>9.6</v>
      </c>
      <c r="CQJ25" s="25">
        <v>0.36</v>
      </c>
      <c r="CQK25" s="22" t="s">
        <v>95</v>
      </c>
      <c r="CQL25" s="21">
        <v>5</v>
      </c>
      <c r="CQM25" s="30" t="s">
        <v>102</v>
      </c>
      <c r="CQN25" s="21">
        <v>60</v>
      </c>
      <c r="CQO25" s="25">
        <v>0.78</v>
      </c>
      <c r="CQP25" s="25">
        <v>3.66</v>
      </c>
      <c r="CQQ25" s="25">
        <v>1.68</v>
      </c>
      <c r="CQR25" s="25">
        <v>42.6</v>
      </c>
      <c r="CQS25" s="25">
        <v>0.02</v>
      </c>
      <c r="CQT25" s="25">
        <v>8.0399999999999991</v>
      </c>
      <c r="CQU25" s="25">
        <v>0</v>
      </c>
      <c r="CQV25" s="25">
        <v>1.62</v>
      </c>
      <c r="CQW25" s="25">
        <v>21</v>
      </c>
      <c r="CQX25" s="25">
        <v>18.600000000000001</v>
      </c>
      <c r="CQY25" s="25">
        <v>9.6</v>
      </c>
      <c r="CQZ25" s="25">
        <v>0.36</v>
      </c>
      <c r="CRA25" s="22" t="s">
        <v>95</v>
      </c>
      <c r="CRB25" s="21">
        <v>5</v>
      </c>
      <c r="CRC25" s="30" t="s">
        <v>102</v>
      </c>
      <c r="CRD25" s="21">
        <v>60</v>
      </c>
      <c r="CRE25" s="25">
        <v>0.78</v>
      </c>
      <c r="CRF25" s="25">
        <v>3.66</v>
      </c>
      <c r="CRG25" s="25">
        <v>1.68</v>
      </c>
      <c r="CRH25" s="25">
        <v>42.6</v>
      </c>
      <c r="CRI25" s="25">
        <v>0.02</v>
      </c>
      <c r="CRJ25" s="25">
        <v>8.0399999999999991</v>
      </c>
      <c r="CRK25" s="25">
        <v>0</v>
      </c>
      <c r="CRL25" s="25">
        <v>1.62</v>
      </c>
      <c r="CRM25" s="25">
        <v>21</v>
      </c>
      <c r="CRN25" s="25">
        <v>18.600000000000001</v>
      </c>
      <c r="CRO25" s="25">
        <v>9.6</v>
      </c>
      <c r="CRP25" s="25">
        <v>0.36</v>
      </c>
      <c r="CRQ25" s="22" t="s">
        <v>95</v>
      </c>
      <c r="CRR25" s="21">
        <v>5</v>
      </c>
      <c r="CRS25" s="30" t="s">
        <v>102</v>
      </c>
      <c r="CRT25" s="21">
        <v>60</v>
      </c>
      <c r="CRU25" s="25">
        <v>0.78</v>
      </c>
      <c r="CRV25" s="25">
        <v>3.66</v>
      </c>
      <c r="CRW25" s="25">
        <v>1.68</v>
      </c>
      <c r="CRX25" s="25">
        <v>42.6</v>
      </c>
      <c r="CRY25" s="25">
        <v>0.02</v>
      </c>
      <c r="CRZ25" s="25">
        <v>8.0399999999999991</v>
      </c>
      <c r="CSA25" s="25">
        <v>0</v>
      </c>
      <c r="CSB25" s="25">
        <v>1.62</v>
      </c>
      <c r="CSC25" s="25">
        <v>21</v>
      </c>
      <c r="CSD25" s="25">
        <v>18.600000000000001</v>
      </c>
      <c r="CSE25" s="25">
        <v>9.6</v>
      </c>
      <c r="CSF25" s="25">
        <v>0.36</v>
      </c>
      <c r="CSG25" s="22" t="s">
        <v>95</v>
      </c>
      <c r="CSH25" s="21">
        <v>5</v>
      </c>
      <c r="CSI25" s="30" t="s">
        <v>102</v>
      </c>
      <c r="CSJ25" s="21">
        <v>60</v>
      </c>
      <c r="CSK25" s="25">
        <v>0.78</v>
      </c>
      <c r="CSL25" s="25">
        <v>3.66</v>
      </c>
      <c r="CSM25" s="25">
        <v>1.68</v>
      </c>
      <c r="CSN25" s="25">
        <v>42.6</v>
      </c>
      <c r="CSO25" s="25">
        <v>0.02</v>
      </c>
      <c r="CSP25" s="25">
        <v>8.0399999999999991</v>
      </c>
      <c r="CSQ25" s="25">
        <v>0</v>
      </c>
      <c r="CSR25" s="25">
        <v>1.62</v>
      </c>
      <c r="CSS25" s="25">
        <v>21</v>
      </c>
      <c r="CST25" s="25">
        <v>18.600000000000001</v>
      </c>
      <c r="CSU25" s="25">
        <v>9.6</v>
      </c>
      <c r="CSV25" s="25">
        <v>0.36</v>
      </c>
      <c r="CSW25" s="22" t="s">
        <v>95</v>
      </c>
      <c r="CSX25" s="21">
        <v>5</v>
      </c>
      <c r="CSY25" s="30" t="s">
        <v>102</v>
      </c>
      <c r="CSZ25" s="21">
        <v>60</v>
      </c>
      <c r="CTA25" s="25">
        <v>0.78</v>
      </c>
      <c r="CTB25" s="25">
        <v>3.66</v>
      </c>
      <c r="CTC25" s="25">
        <v>1.68</v>
      </c>
      <c r="CTD25" s="25">
        <v>42.6</v>
      </c>
      <c r="CTE25" s="25">
        <v>0.02</v>
      </c>
      <c r="CTF25" s="25">
        <v>8.0399999999999991</v>
      </c>
      <c r="CTG25" s="25">
        <v>0</v>
      </c>
      <c r="CTH25" s="25">
        <v>1.62</v>
      </c>
      <c r="CTI25" s="25">
        <v>21</v>
      </c>
      <c r="CTJ25" s="25">
        <v>18.600000000000001</v>
      </c>
      <c r="CTK25" s="25">
        <v>9.6</v>
      </c>
      <c r="CTL25" s="25">
        <v>0.36</v>
      </c>
      <c r="CTM25" s="22" t="s">
        <v>95</v>
      </c>
      <c r="CTN25" s="21">
        <v>5</v>
      </c>
      <c r="CTO25" s="30" t="s">
        <v>102</v>
      </c>
      <c r="CTP25" s="21">
        <v>60</v>
      </c>
      <c r="CTQ25" s="25">
        <v>0.78</v>
      </c>
      <c r="CTR25" s="25">
        <v>3.66</v>
      </c>
      <c r="CTS25" s="25">
        <v>1.68</v>
      </c>
      <c r="CTT25" s="25">
        <v>42.6</v>
      </c>
      <c r="CTU25" s="25">
        <v>0.02</v>
      </c>
      <c r="CTV25" s="25">
        <v>8.0399999999999991</v>
      </c>
      <c r="CTW25" s="25">
        <v>0</v>
      </c>
      <c r="CTX25" s="25">
        <v>1.62</v>
      </c>
      <c r="CTY25" s="25">
        <v>21</v>
      </c>
      <c r="CTZ25" s="25">
        <v>18.600000000000001</v>
      </c>
      <c r="CUA25" s="25">
        <v>9.6</v>
      </c>
      <c r="CUB25" s="25">
        <v>0.36</v>
      </c>
      <c r="CUC25" s="22" t="s">
        <v>95</v>
      </c>
      <c r="CUD25" s="21">
        <v>5</v>
      </c>
      <c r="CUE25" s="30" t="s">
        <v>102</v>
      </c>
      <c r="CUF25" s="21">
        <v>60</v>
      </c>
      <c r="CUG25" s="25">
        <v>0.78</v>
      </c>
      <c r="CUH25" s="25">
        <v>3.66</v>
      </c>
      <c r="CUI25" s="25">
        <v>1.68</v>
      </c>
      <c r="CUJ25" s="25">
        <v>42.6</v>
      </c>
      <c r="CUK25" s="25">
        <v>0.02</v>
      </c>
      <c r="CUL25" s="25">
        <v>8.0399999999999991</v>
      </c>
      <c r="CUM25" s="25">
        <v>0</v>
      </c>
      <c r="CUN25" s="25">
        <v>1.62</v>
      </c>
      <c r="CUO25" s="25">
        <v>21</v>
      </c>
      <c r="CUP25" s="25">
        <v>18.600000000000001</v>
      </c>
      <c r="CUQ25" s="25">
        <v>9.6</v>
      </c>
      <c r="CUR25" s="25">
        <v>0.36</v>
      </c>
      <c r="CUS25" s="22" t="s">
        <v>95</v>
      </c>
      <c r="CUT25" s="21">
        <v>5</v>
      </c>
      <c r="CUU25" s="30" t="s">
        <v>102</v>
      </c>
      <c r="CUV25" s="21">
        <v>60</v>
      </c>
      <c r="CUW25" s="25">
        <v>0.78</v>
      </c>
      <c r="CUX25" s="25">
        <v>3.66</v>
      </c>
      <c r="CUY25" s="25">
        <v>1.68</v>
      </c>
      <c r="CUZ25" s="25">
        <v>42.6</v>
      </c>
      <c r="CVA25" s="25">
        <v>0.02</v>
      </c>
      <c r="CVB25" s="25">
        <v>8.0399999999999991</v>
      </c>
      <c r="CVC25" s="25">
        <v>0</v>
      </c>
      <c r="CVD25" s="25">
        <v>1.62</v>
      </c>
      <c r="CVE25" s="25">
        <v>21</v>
      </c>
      <c r="CVF25" s="25">
        <v>18.600000000000001</v>
      </c>
      <c r="CVG25" s="25">
        <v>9.6</v>
      </c>
      <c r="CVH25" s="25">
        <v>0.36</v>
      </c>
      <c r="CVI25" s="22" t="s">
        <v>95</v>
      </c>
      <c r="CVJ25" s="21">
        <v>5</v>
      </c>
      <c r="CVK25" s="30" t="s">
        <v>102</v>
      </c>
      <c r="CVL25" s="21">
        <v>60</v>
      </c>
      <c r="CVM25" s="25">
        <v>0.78</v>
      </c>
      <c r="CVN25" s="25">
        <v>3.66</v>
      </c>
      <c r="CVO25" s="25">
        <v>1.68</v>
      </c>
      <c r="CVP25" s="25">
        <v>42.6</v>
      </c>
      <c r="CVQ25" s="25">
        <v>0.02</v>
      </c>
      <c r="CVR25" s="25">
        <v>8.0399999999999991</v>
      </c>
      <c r="CVS25" s="25">
        <v>0</v>
      </c>
      <c r="CVT25" s="25">
        <v>1.62</v>
      </c>
      <c r="CVU25" s="25">
        <v>21</v>
      </c>
      <c r="CVV25" s="25">
        <v>18.600000000000001</v>
      </c>
      <c r="CVW25" s="25">
        <v>9.6</v>
      </c>
      <c r="CVX25" s="25">
        <v>0.36</v>
      </c>
      <c r="CVY25" s="22" t="s">
        <v>95</v>
      </c>
      <c r="CVZ25" s="21">
        <v>5</v>
      </c>
      <c r="CWA25" s="30" t="s">
        <v>102</v>
      </c>
      <c r="CWB25" s="21">
        <v>60</v>
      </c>
      <c r="CWC25" s="25">
        <v>0.78</v>
      </c>
      <c r="CWD25" s="25">
        <v>3.66</v>
      </c>
      <c r="CWE25" s="25">
        <v>1.68</v>
      </c>
      <c r="CWF25" s="25">
        <v>42.6</v>
      </c>
      <c r="CWG25" s="25">
        <v>0.02</v>
      </c>
      <c r="CWH25" s="25">
        <v>8.0399999999999991</v>
      </c>
      <c r="CWI25" s="25">
        <v>0</v>
      </c>
      <c r="CWJ25" s="25">
        <v>1.62</v>
      </c>
      <c r="CWK25" s="25">
        <v>21</v>
      </c>
      <c r="CWL25" s="25">
        <v>18.600000000000001</v>
      </c>
      <c r="CWM25" s="25">
        <v>9.6</v>
      </c>
      <c r="CWN25" s="25">
        <v>0.36</v>
      </c>
      <c r="CWO25" s="22" t="s">
        <v>95</v>
      </c>
      <c r="CWP25" s="21">
        <v>5</v>
      </c>
      <c r="CWQ25" s="30" t="s">
        <v>102</v>
      </c>
      <c r="CWR25" s="21">
        <v>60</v>
      </c>
      <c r="CWS25" s="25">
        <v>0.78</v>
      </c>
      <c r="CWT25" s="25">
        <v>3.66</v>
      </c>
      <c r="CWU25" s="25">
        <v>1.68</v>
      </c>
      <c r="CWV25" s="25">
        <v>42.6</v>
      </c>
      <c r="CWW25" s="25">
        <v>0.02</v>
      </c>
      <c r="CWX25" s="25">
        <v>8.0399999999999991</v>
      </c>
      <c r="CWY25" s="25">
        <v>0</v>
      </c>
      <c r="CWZ25" s="25">
        <v>1.62</v>
      </c>
      <c r="CXA25" s="25">
        <v>21</v>
      </c>
      <c r="CXB25" s="25">
        <v>18.600000000000001</v>
      </c>
      <c r="CXC25" s="25">
        <v>9.6</v>
      </c>
      <c r="CXD25" s="25">
        <v>0.36</v>
      </c>
      <c r="CXE25" s="22" t="s">
        <v>95</v>
      </c>
      <c r="CXF25" s="21">
        <v>5</v>
      </c>
      <c r="CXG25" s="30" t="s">
        <v>102</v>
      </c>
      <c r="CXH25" s="21">
        <v>60</v>
      </c>
      <c r="CXI25" s="25">
        <v>0.78</v>
      </c>
      <c r="CXJ25" s="25">
        <v>3.66</v>
      </c>
      <c r="CXK25" s="25">
        <v>1.68</v>
      </c>
      <c r="CXL25" s="25">
        <v>42.6</v>
      </c>
      <c r="CXM25" s="25">
        <v>0.02</v>
      </c>
      <c r="CXN25" s="25">
        <v>8.0399999999999991</v>
      </c>
      <c r="CXO25" s="25">
        <v>0</v>
      </c>
      <c r="CXP25" s="25">
        <v>1.62</v>
      </c>
      <c r="CXQ25" s="25">
        <v>21</v>
      </c>
      <c r="CXR25" s="25">
        <v>18.600000000000001</v>
      </c>
      <c r="CXS25" s="25">
        <v>9.6</v>
      </c>
      <c r="CXT25" s="25">
        <v>0.36</v>
      </c>
      <c r="CXU25" s="22" t="s">
        <v>95</v>
      </c>
      <c r="CXV25" s="21">
        <v>5</v>
      </c>
      <c r="CXW25" s="30" t="s">
        <v>102</v>
      </c>
      <c r="CXX25" s="21">
        <v>60</v>
      </c>
      <c r="CXY25" s="25">
        <v>0.78</v>
      </c>
      <c r="CXZ25" s="25">
        <v>3.66</v>
      </c>
      <c r="CYA25" s="25">
        <v>1.68</v>
      </c>
      <c r="CYB25" s="25">
        <v>42.6</v>
      </c>
      <c r="CYC25" s="25">
        <v>0.02</v>
      </c>
      <c r="CYD25" s="25">
        <v>8.0399999999999991</v>
      </c>
      <c r="CYE25" s="25">
        <v>0</v>
      </c>
      <c r="CYF25" s="25">
        <v>1.62</v>
      </c>
      <c r="CYG25" s="25">
        <v>21</v>
      </c>
      <c r="CYH25" s="25">
        <v>18.600000000000001</v>
      </c>
      <c r="CYI25" s="25">
        <v>9.6</v>
      </c>
      <c r="CYJ25" s="25">
        <v>0.36</v>
      </c>
      <c r="CYK25" s="22" t="s">
        <v>95</v>
      </c>
      <c r="CYL25" s="21">
        <v>5</v>
      </c>
      <c r="CYM25" s="30" t="s">
        <v>102</v>
      </c>
      <c r="CYN25" s="21">
        <v>60</v>
      </c>
      <c r="CYO25" s="25">
        <v>0.78</v>
      </c>
      <c r="CYP25" s="25">
        <v>3.66</v>
      </c>
      <c r="CYQ25" s="25">
        <v>1.68</v>
      </c>
      <c r="CYR25" s="25">
        <v>42.6</v>
      </c>
      <c r="CYS25" s="25">
        <v>0.02</v>
      </c>
      <c r="CYT25" s="25">
        <v>8.0399999999999991</v>
      </c>
      <c r="CYU25" s="25">
        <v>0</v>
      </c>
      <c r="CYV25" s="25">
        <v>1.62</v>
      </c>
      <c r="CYW25" s="25">
        <v>21</v>
      </c>
      <c r="CYX25" s="25">
        <v>18.600000000000001</v>
      </c>
      <c r="CYY25" s="25">
        <v>9.6</v>
      </c>
      <c r="CYZ25" s="25">
        <v>0.36</v>
      </c>
      <c r="CZA25" s="22" t="s">
        <v>95</v>
      </c>
      <c r="CZB25" s="21">
        <v>5</v>
      </c>
      <c r="CZC25" s="30" t="s">
        <v>102</v>
      </c>
      <c r="CZD25" s="21">
        <v>60</v>
      </c>
      <c r="CZE25" s="25">
        <v>0.78</v>
      </c>
      <c r="CZF25" s="25">
        <v>3.66</v>
      </c>
      <c r="CZG25" s="25">
        <v>1.68</v>
      </c>
      <c r="CZH25" s="25">
        <v>42.6</v>
      </c>
      <c r="CZI25" s="25">
        <v>0.02</v>
      </c>
      <c r="CZJ25" s="25">
        <v>8.0399999999999991</v>
      </c>
      <c r="CZK25" s="25">
        <v>0</v>
      </c>
      <c r="CZL25" s="25">
        <v>1.62</v>
      </c>
      <c r="CZM25" s="25">
        <v>21</v>
      </c>
      <c r="CZN25" s="25">
        <v>18.600000000000001</v>
      </c>
      <c r="CZO25" s="25">
        <v>9.6</v>
      </c>
      <c r="CZP25" s="25">
        <v>0.36</v>
      </c>
      <c r="CZQ25" s="22" t="s">
        <v>95</v>
      </c>
      <c r="CZR25" s="21">
        <v>5</v>
      </c>
      <c r="CZS25" s="30" t="s">
        <v>102</v>
      </c>
      <c r="CZT25" s="21">
        <v>60</v>
      </c>
      <c r="CZU25" s="25">
        <v>0.78</v>
      </c>
      <c r="CZV25" s="25">
        <v>3.66</v>
      </c>
      <c r="CZW25" s="25">
        <v>1.68</v>
      </c>
      <c r="CZX25" s="25">
        <v>42.6</v>
      </c>
      <c r="CZY25" s="25">
        <v>0.02</v>
      </c>
      <c r="CZZ25" s="25">
        <v>8.0399999999999991</v>
      </c>
      <c r="DAA25" s="25">
        <v>0</v>
      </c>
      <c r="DAB25" s="25">
        <v>1.62</v>
      </c>
      <c r="DAC25" s="25">
        <v>21</v>
      </c>
      <c r="DAD25" s="25">
        <v>18.600000000000001</v>
      </c>
      <c r="DAE25" s="25">
        <v>9.6</v>
      </c>
      <c r="DAF25" s="25">
        <v>0.36</v>
      </c>
      <c r="DAG25" s="22" t="s">
        <v>95</v>
      </c>
      <c r="DAH25" s="21">
        <v>5</v>
      </c>
      <c r="DAI25" s="30" t="s">
        <v>102</v>
      </c>
      <c r="DAJ25" s="21">
        <v>60</v>
      </c>
      <c r="DAK25" s="25">
        <v>0.78</v>
      </c>
      <c r="DAL25" s="25">
        <v>3.66</v>
      </c>
      <c r="DAM25" s="25">
        <v>1.68</v>
      </c>
      <c r="DAN25" s="25">
        <v>42.6</v>
      </c>
      <c r="DAO25" s="25">
        <v>0.02</v>
      </c>
      <c r="DAP25" s="25">
        <v>8.0399999999999991</v>
      </c>
      <c r="DAQ25" s="25">
        <v>0</v>
      </c>
      <c r="DAR25" s="25">
        <v>1.62</v>
      </c>
      <c r="DAS25" s="25">
        <v>21</v>
      </c>
      <c r="DAT25" s="25">
        <v>18.600000000000001</v>
      </c>
      <c r="DAU25" s="25">
        <v>9.6</v>
      </c>
      <c r="DAV25" s="25">
        <v>0.36</v>
      </c>
      <c r="DAW25" s="22" t="s">
        <v>95</v>
      </c>
      <c r="DAX25" s="21">
        <v>5</v>
      </c>
      <c r="DAY25" s="30" t="s">
        <v>102</v>
      </c>
      <c r="DAZ25" s="21">
        <v>60</v>
      </c>
      <c r="DBA25" s="25">
        <v>0.78</v>
      </c>
      <c r="DBB25" s="25">
        <v>3.66</v>
      </c>
      <c r="DBC25" s="25">
        <v>1.68</v>
      </c>
      <c r="DBD25" s="25">
        <v>42.6</v>
      </c>
      <c r="DBE25" s="25">
        <v>0.02</v>
      </c>
      <c r="DBF25" s="25">
        <v>8.0399999999999991</v>
      </c>
      <c r="DBG25" s="25">
        <v>0</v>
      </c>
      <c r="DBH25" s="25">
        <v>1.62</v>
      </c>
      <c r="DBI25" s="25">
        <v>21</v>
      </c>
      <c r="DBJ25" s="25">
        <v>18.600000000000001</v>
      </c>
      <c r="DBK25" s="25">
        <v>9.6</v>
      </c>
      <c r="DBL25" s="25">
        <v>0.36</v>
      </c>
      <c r="DBM25" s="22" t="s">
        <v>95</v>
      </c>
      <c r="DBN25" s="21">
        <v>5</v>
      </c>
      <c r="DBO25" s="30" t="s">
        <v>102</v>
      </c>
      <c r="DBP25" s="21">
        <v>60</v>
      </c>
      <c r="DBQ25" s="25">
        <v>0.78</v>
      </c>
      <c r="DBR25" s="25">
        <v>3.66</v>
      </c>
      <c r="DBS25" s="25">
        <v>1.68</v>
      </c>
      <c r="DBT25" s="25">
        <v>42.6</v>
      </c>
      <c r="DBU25" s="25">
        <v>0.02</v>
      </c>
      <c r="DBV25" s="25">
        <v>8.0399999999999991</v>
      </c>
      <c r="DBW25" s="25">
        <v>0</v>
      </c>
      <c r="DBX25" s="25">
        <v>1.62</v>
      </c>
      <c r="DBY25" s="25">
        <v>21</v>
      </c>
      <c r="DBZ25" s="25">
        <v>18.600000000000001</v>
      </c>
      <c r="DCA25" s="25">
        <v>9.6</v>
      </c>
      <c r="DCB25" s="25">
        <v>0.36</v>
      </c>
      <c r="DCC25" s="22" t="s">
        <v>95</v>
      </c>
      <c r="DCD25" s="21">
        <v>5</v>
      </c>
      <c r="DCE25" s="30" t="s">
        <v>102</v>
      </c>
      <c r="DCF25" s="21">
        <v>60</v>
      </c>
      <c r="DCG25" s="25">
        <v>0.78</v>
      </c>
      <c r="DCH25" s="25">
        <v>3.66</v>
      </c>
      <c r="DCI25" s="25">
        <v>1.68</v>
      </c>
      <c r="DCJ25" s="25">
        <v>42.6</v>
      </c>
      <c r="DCK25" s="25">
        <v>0.02</v>
      </c>
      <c r="DCL25" s="25">
        <v>8.0399999999999991</v>
      </c>
      <c r="DCM25" s="25">
        <v>0</v>
      </c>
      <c r="DCN25" s="25">
        <v>1.62</v>
      </c>
      <c r="DCO25" s="25">
        <v>21</v>
      </c>
      <c r="DCP25" s="25">
        <v>18.600000000000001</v>
      </c>
      <c r="DCQ25" s="25">
        <v>9.6</v>
      </c>
      <c r="DCR25" s="25">
        <v>0.36</v>
      </c>
      <c r="DCS25" s="22" t="s">
        <v>95</v>
      </c>
      <c r="DCT25" s="21">
        <v>5</v>
      </c>
      <c r="DCU25" s="30" t="s">
        <v>102</v>
      </c>
      <c r="DCV25" s="21">
        <v>60</v>
      </c>
      <c r="DCW25" s="25">
        <v>0.78</v>
      </c>
      <c r="DCX25" s="25">
        <v>3.66</v>
      </c>
      <c r="DCY25" s="25">
        <v>1.68</v>
      </c>
      <c r="DCZ25" s="25">
        <v>42.6</v>
      </c>
      <c r="DDA25" s="25">
        <v>0.02</v>
      </c>
      <c r="DDB25" s="25">
        <v>8.0399999999999991</v>
      </c>
      <c r="DDC25" s="25">
        <v>0</v>
      </c>
      <c r="DDD25" s="25">
        <v>1.62</v>
      </c>
      <c r="DDE25" s="25">
        <v>21</v>
      </c>
      <c r="DDF25" s="25">
        <v>18.600000000000001</v>
      </c>
      <c r="DDG25" s="25">
        <v>9.6</v>
      </c>
      <c r="DDH25" s="25">
        <v>0.36</v>
      </c>
      <c r="DDI25" s="22" t="s">
        <v>95</v>
      </c>
      <c r="DDJ25" s="21">
        <v>5</v>
      </c>
      <c r="DDK25" s="30" t="s">
        <v>102</v>
      </c>
      <c r="DDL25" s="21">
        <v>60</v>
      </c>
      <c r="DDM25" s="25">
        <v>0.78</v>
      </c>
      <c r="DDN25" s="25">
        <v>3.66</v>
      </c>
      <c r="DDO25" s="25">
        <v>1.68</v>
      </c>
      <c r="DDP25" s="25">
        <v>42.6</v>
      </c>
      <c r="DDQ25" s="25">
        <v>0.02</v>
      </c>
      <c r="DDR25" s="25">
        <v>8.0399999999999991</v>
      </c>
      <c r="DDS25" s="25">
        <v>0</v>
      </c>
      <c r="DDT25" s="25">
        <v>1.62</v>
      </c>
      <c r="DDU25" s="25">
        <v>21</v>
      </c>
      <c r="DDV25" s="25">
        <v>18.600000000000001</v>
      </c>
      <c r="DDW25" s="25">
        <v>9.6</v>
      </c>
      <c r="DDX25" s="25">
        <v>0.36</v>
      </c>
      <c r="DDY25" s="22" t="s">
        <v>95</v>
      </c>
      <c r="DDZ25" s="21">
        <v>5</v>
      </c>
      <c r="DEA25" s="30" t="s">
        <v>102</v>
      </c>
      <c r="DEB25" s="21">
        <v>60</v>
      </c>
      <c r="DEC25" s="25">
        <v>0.78</v>
      </c>
      <c r="DED25" s="25">
        <v>3.66</v>
      </c>
      <c r="DEE25" s="25">
        <v>1.68</v>
      </c>
      <c r="DEF25" s="25">
        <v>42.6</v>
      </c>
      <c r="DEG25" s="25">
        <v>0.02</v>
      </c>
      <c r="DEH25" s="25">
        <v>8.0399999999999991</v>
      </c>
      <c r="DEI25" s="25">
        <v>0</v>
      </c>
      <c r="DEJ25" s="25">
        <v>1.62</v>
      </c>
      <c r="DEK25" s="25">
        <v>21</v>
      </c>
      <c r="DEL25" s="25">
        <v>18.600000000000001</v>
      </c>
      <c r="DEM25" s="25">
        <v>9.6</v>
      </c>
      <c r="DEN25" s="25">
        <v>0.36</v>
      </c>
      <c r="DEO25" s="22" t="s">
        <v>95</v>
      </c>
      <c r="DEP25" s="21">
        <v>5</v>
      </c>
      <c r="DEQ25" s="30" t="s">
        <v>102</v>
      </c>
      <c r="DER25" s="21">
        <v>60</v>
      </c>
      <c r="DES25" s="25">
        <v>0.78</v>
      </c>
      <c r="DET25" s="25">
        <v>3.66</v>
      </c>
      <c r="DEU25" s="25">
        <v>1.68</v>
      </c>
      <c r="DEV25" s="25">
        <v>42.6</v>
      </c>
      <c r="DEW25" s="25">
        <v>0.02</v>
      </c>
      <c r="DEX25" s="25">
        <v>8.0399999999999991</v>
      </c>
      <c r="DEY25" s="25">
        <v>0</v>
      </c>
      <c r="DEZ25" s="25">
        <v>1.62</v>
      </c>
      <c r="DFA25" s="25">
        <v>21</v>
      </c>
      <c r="DFB25" s="25">
        <v>18.600000000000001</v>
      </c>
      <c r="DFC25" s="25">
        <v>9.6</v>
      </c>
      <c r="DFD25" s="25">
        <v>0.36</v>
      </c>
      <c r="DFE25" s="22" t="s">
        <v>95</v>
      </c>
      <c r="DFF25" s="21">
        <v>5</v>
      </c>
      <c r="DFG25" s="30" t="s">
        <v>102</v>
      </c>
      <c r="DFH25" s="21">
        <v>60</v>
      </c>
      <c r="DFI25" s="25">
        <v>0.78</v>
      </c>
      <c r="DFJ25" s="25">
        <v>3.66</v>
      </c>
      <c r="DFK25" s="25">
        <v>1.68</v>
      </c>
      <c r="DFL25" s="25">
        <v>42.6</v>
      </c>
      <c r="DFM25" s="25">
        <v>0.02</v>
      </c>
      <c r="DFN25" s="25">
        <v>8.0399999999999991</v>
      </c>
      <c r="DFO25" s="25">
        <v>0</v>
      </c>
      <c r="DFP25" s="25">
        <v>1.62</v>
      </c>
      <c r="DFQ25" s="25">
        <v>21</v>
      </c>
      <c r="DFR25" s="25">
        <v>18.600000000000001</v>
      </c>
      <c r="DFS25" s="25">
        <v>9.6</v>
      </c>
      <c r="DFT25" s="25">
        <v>0.36</v>
      </c>
      <c r="DFU25" s="22" t="s">
        <v>95</v>
      </c>
      <c r="DFV25" s="21">
        <v>5</v>
      </c>
      <c r="DFW25" s="30" t="s">
        <v>102</v>
      </c>
      <c r="DFX25" s="21">
        <v>60</v>
      </c>
      <c r="DFY25" s="25">
        <v>0.78</v>
      </c>
      <c r="DFZ25" s="25">
        <v>3.66</v>
      </c>
      <c r="DGA25" s="25">
        <v>1.68</v>
      </c>
      <c r="DGB25" s="25">
        <v>42.6</v>
      </c>
      <c r="DGC25" s="25">
        <v>0.02</v>
      </c>
      <c r="DGD25" s="25">
        <v>8.0399999999999991</v>
      </c>
      <c r="DGE25" s="25">
        <v>0</v>
      </c>
      <c r="DGF25" s="25">
        <v>1.62</v>
      </c>
      <c r="DGG25" s="25">
        <v>21</v>
      </c>
      <c r="DGH25" s="25">
        <v>18.600000000000001</v>
      </c>
      <c r="DGI25" s="25">
        <v>9.6</v>
      </c>
      <c r="DGJ25" s="25">
        <v>0.36</v>
      </c>
      <c r="DGK25" s="22" t="s">
        <v>95</v>
      </c>
      <c r="DGL25" s="21">
        <v>5</v>
      </c>
      <c r="DGM25" s="30" t="s">
        <v>102</v>
      </c>
      <c r="DGN25" s="21">
        <v>60</v>
      </c>
      <c r="DGO25" s="25">
        <v>0.78</v>
      </c>
      <c r="DGP25" s="25">
        <v>3.66</v>
      </c>
      <c r="DGQ25" s="25">
        <v>1.68</v>
      </c>
      <c r="DGR25" s="25">
        <v>42.6</v>
      </c>
      <c r="DGS25" s="25">
        <v>0.02</v>
      </c>
      <c r="DGT25" s="25">
        <v>8.0399999999999991</v>
      </c>
      <c r="DGU25" s="25">
        <v>0</v>
      </c>
      <c r="DGV25" s="25">
        <v>1.62</v>
      </c>
      <c r="DGW25" s="25">
        <v>21</v>
      </c>
      <c r="DGX25" s="25">
        <v>18.600000000000001</v>
      </c>
      <c r="DGY25" s="25">
        <v>9.6</v>
      </c>
      <c r="DGZ25" s="25">
        <v>0.36</v>
      </c>
      <c r="DHA25" s="22" t="s">
        <v>95</v>
      </c>
      <c r="DHB25" s="21">
        <v>5</v>
      </c>
      <c r="DHC25" s="30" t="s">
        <v>102</v>
      </c>
      <c r="DHD25" s="21">
        <v>60</v>
      </c>
      <c r="DHE25" s="25">
        <v>0.78</v>
      </c>
      <c r="DHF25" s="25">
        <v>3.66</v>
      </c>
      <c r="DHG25" s="25">
        <v>1.68</v>
      </c>
      <c r="DHH25" s="25">
        <v>42.6</v>
      </c>
      <c r="DHI25" s="25">
        <v>0.02</v>
      </c>
      <c r="DHJ25" s="25">
        <v>8.0399999999999991</v>
      </c>
      <c r="DHK25" s="25">
        <v>0</v>
      </c>
      <c r="DHL25" s="25">
        <v>1.62</v>
      </c>
      <c r="DHM25" s="25">
        <v>21</v>
      </c>
      <c r="DHN25" s="25">
        <v>18.600000000000001</v>
      </c>
      <c r="DHO25" s="25">
        <v>9.6</v>
      </c>
      <c r="DHP25" s="25">
        <v>0.36</v>
      </c>
      <c r="DHQ25" s="22" t="s">
        <v>95</v>
      </c>
      <c r="DHR25" s="21">
        <v>5</v>
      </c>
      <c r="DHS25" s="30" t="s">
        <v>102</v>
      </c>
      <c r="DHT25" s="21">
        <v>60</v>
      </c>
      <c r="DHU25" s="25">
        <v>0.78</v>
      </c>
      <c r="DHV25" s="25">
        <v>3.66</v>
      </c>
      <c r="DHW25" s="25">
        <v>1.68</v>
      </c>
      <c r="DHX25" s="25">
        <v>42.6</v>
      </c>
      <c r="DHY25" s="25">
        <v>0.02</v>
      </c>
      <c r="DHZ25" s="25">
        <v>8.0399999999999991</v>
      </c>
      <c r="DIA25" s="25">
        <v>0</v>
      </c>
      <c r="DIB25" s="25">
        <v>1.62</v>
      </c>
      <c r="DIC25" s="25">
        <v>21</v>
      </c>
      <c r="DID25" s="25">
        <v>18.600000000000001</v>
      </c>
      <c r="DIE25" s="25">
        <v>9.6</v>
      </c>
      <c r="DIF25" s="25">
        <v>0.36</v>
      </c>
      <c r="DIG25" s="22" t="s">
        <v>95</v>
      </c>
      <c r="DIH25" s="21">
        <v>5</v>
      </c>
      <c r="DII25" s="30" t="s">
        <v>102</v>
      </c>
      <c r="DIJ25" s="21">
        <v>60</v>
      </c>
      <c r="DIK25" s="25">
        <v>0.78</v>
      </c>
      <c r="DIL25" s="25">
        <v>3.66</v>
      </c>
      <c r="DIM25" s="25">
        <v>1.68</v>
      </c>
      <c r="DIN25" s="25">
        <v>42.6</v>
      </c>
      <c r="DIO25" s="25">
        <v>0.02</v>
      </c>
      <c r="DIP25" s="25">
        <v>8.0399999999999991</v>
      </c>
      <c r="DIQ25" s="25">
        <v>0</v>
      </c>
      <c r="DIR25" s="25">
        <v>1.62</v>
      </c>
      <c r="DIS25" s="25">
        <v>21</v>
      </c>
      <c r="DIT25" s="25">
        <v>18.600000000000001</v>
      </c>
      <c r="DIU25" s="25">
        <v>9.6</v>
      </c>
      <c r="DIV25" s="25">
        <v>0.36</v>
      </c>
      <c r="DIW25" s="22" t="s">
        <v>95</v>
      </c>
      <c r="DIX25" s="21">
        <v>5</v>
      </c>
      <c r="DIY25" s="30" t="s">
        <v>102</v>
      </c>
      <c r="DIZ25" s="21">
        <v>60</v>
      </c>
      <c r="DJA25" s="25">
        <v>0.78</v>
      </c>
      <c r="DJB25" s="25">
        <v>3.66</v>
      </c>
      <c r="DJC25" s="25">
        <v>1.68</v>
      </c>
      <c r="DJD25" s="25">
        <v>42.6</v>
      </c>
      <c r="DJE25" s="25">
        <v>0.02</v>
      </c>
      <c r="DJF25" s="25">
        <v>8.0399999999999991</v>
      </c>
      <c r="DJG25" s="25">
        <v>0</v>
      </c>
      <c r="DJH25" s="25">
        <v>1.62</v>
      </c>
      <c r="DJI25" s="25">
        <v>21</v>
      </c>
      <c r="DJJ25" s="25">
        <v>18.600000000000001</v>
      </c>
      <c r="DJK25" s="25">
        <v>9.6</v>
      </c>
      <c r="DJL25" s="25">
        <v>0.36</v>
      </c>
      <c r="DJM25" s="22" t="s">
        <v>95</v>
      </c>
      <c r="DJN25" s="21">
        <v>5</v>
      </c>
      <c r="DJO25" s="30" t="s">
        <v>102</v>
      </c>
      <c r="DJP25" s="21">
        <v>60</v>
      </c>
      <c r="DJQ25" s="25">
        <v>0.78</v>
      </c>
      <c r="DJR25" s="25">
        <v>3.66</v>
      </c>
      <c r="DJS25" s="25">
        <v>1.68</v>
      </c>
      <c r="DJT25" s="25">
        <v>42.6</v>
      </c>
      <c r="DJU25" s="25">
        <v>0.02</v>
      </c>
      <c r="DJV25" s="25">
        <v>8.0399999999999991</v>
      </c>
      <c r="DJW25" s="25">
        <v>0</v>
      </c>
      <c r="DJX25" s="25">
        <v>1.62</v>
      </c>
      <c r="DJY25" s="25">
        <v>21</v>
      </c>
      <c r="DJZ25" s="25">
        <v>18.600000000000001</v>
      </c>
      <c r="DKA25" s="25">
        <v>9.6</v>
      </c>
      <c r="DKB25" s="25">
        <v>0.36</v>
      </c>
      <c r="DKC25" s="22" t="s">
        <v>95</v>
      </c>
      <c r="DKD25" s="21">
        <v>5</v>
      </c>
      <c r="DKE25" s="30" t="s">
        <v>102</v>
      </c>
      <c r="DKF25" s="21">
        <v>60</v>
      </c>
      <c r="DKG25" s="25">
        <v>0.78</v>
      </c>
      <c r="DKH25" s="25">
        <v>3.66</v>
      </c>
      <c r="DKI25" s="25">
        <v>1.68</v>
      </c>
      <c r="DKJ25" s="25">
        <v>42.6</v>
      </c>
      <c r="DKK25" s="25">
        <v>0.02</v>
      </c>
      <c r="DKL25" s="25">
        <v>8.0399999999999991</v>
      </c>
      <c r="DKM25" s="25">
        <v>0</v>
      </c>
      <c r="DKN25" s="25">
        <v>1.62</v>
      </c>
      <c r="DKO25" s="25">
        <v>21</v>
      </c>
      <c r="DKP25" s="25">
        <v>18.600000000000001</v>
      </c>
      <c r="DKQ25" s="25">
        <v>9.6</v>
      </c>
      <c r="DKR25" s="25">
        <v>0.36</v>
      </c>
      <c r="DKS25" s="22" t="s">
        <v>95</v>
      </c>
      <c r="DKT25" s="21">
        <v>5</v>
      </c>
      <c r="DKU25" s="30" t="s">
        <v>102</v>
      </c>
      <c r="DKV25" s="21">
        <v>60</v>
      </c>
      <c r="DKW25" s="25">
        <v>0.78</v>
      </c>
      <c r="DKX25" s="25">
        <v>3.66</v>
      </c>
      <c r="DKY25" s="25">
        <v>1.68</v>
      </c>
      <c r="DKZ25" s="25">
        <v>42.6</v>
      </c>
      <c r="DLA25" s="25">
        <v>0.02</v>
      </c>
      <c r="DLB25" s="25">
        <v>8.0399999999999991</v>
      </c>
      <c r="DLC25" s="25">
        <v>0</v>
      </c>
      <c r="DLD25" s="25">
        <v>1.62</v>
      </c>
      <c r="DLE25" s="25">
        <v>21</v>
      </c>
      <c r="DLF25" s="25">
        <v>18.600000000000001</v>
      </c>
      <c r="DLG25" s="25">
        <v>9.6</v>
      </c>
      <c r="DLH25" s="25">
        <v>0.36</v>
      </c>
      <c r="DLI25" s="22" t="s">
        <v>95</v>
      </c>
      <c r="DLJ25" s="21">
        <v>5</v>
      </c>
      <c r="DLK25" s="30" t="s">
        <v>102</v>
      </c>
      <c r="DLL25" s="21">
        <v>60</v>
      </c>
      <c r="DLM25" s="25">
        <v>0.78</v>
      </c>
      <c r="DLN25" s="25">
        <v>3.66</v>
      </c>
      <c r="DLO25" s="25">
        <v>1.68</v>
      </c>
      <c r="DLP25" s="25">
        <v>42.6</v>
      </c>
      <c r="DLQ25" s="25">
        <v>0.02</v>
      </c>
      <c r="DLR25" s="25">
        <v>8.0399999999999991</v>
      </c>
      <c r="DLS25" s="25">
        <v>0</v>
      </c>
      <c r="DLT25" s="25">
        <v>1.62</v>
      </c>
      <c r="DLU25" s="25">
        <v>21</v>
      </c>
      <c r="DLV25" s="25">
        <v>18.600000000000001</v>
      </c>
      <c r="DLW25" s="25">
        <v>9.6</v>
      </c>
      <c r="DLX25" s="25">
        <v>0.36</v>
      </c>
      <c r="DLY25" s="22" t="s">
        <v>95</v>
      </c>
      <c r="DLZ25" s="21">
        <v>5</v>
      </c>
      <c r="DMA25" s="30" t="s">
        <v>102</v>
      </c>
      <c r="DMB25" s="21">
        <v>60</v>
      </c>
      <c r="DMC25" s="25">
        <v>0.78</v>
      </c>
      <c r="DMD25" s="25">
        <v>3.66</v>
      </c>
      <c r="DME25" s="25">
        <v>1.68</v>
      </c>
      <c r="DMF25" s="25">
        <v>42.6</v>
      </c>
      <c r="DMG25" s="25">
        <v>0.02</v>
      </c>
      <c r="DMH25" s="25">
        <v>8.0399999999999991</v>
      </c>
      <c r="DMI25" s="25">
        <v>0</v>
      </c>
      <c r="DMJ25" s="25">
        <v>1.62</v>
      </c>
      <c r="DMK25" s="25">
        <v>21</v>
      </c>
      <c r="DML25" s="25">
        <v>18.600000000000001</v>
      </c>
      <c r="DMM25" s="25">
        <v>9.6</v>
      </c>
      <c r="DMN25" s="25">
        <v>0.36</v>
      </c>
      <c r="DMO25" s="22" t="s">
        <v>95</v>
      </c>
      <c r="DMP25" s="21">
        <v>5</v>
      </c>
      <c r="DMQ25" s="30" t="s">
        <v>102</v>
      </c>
      <c r="DMR25" s="21">
        <v>60</v>
      </c>
      <c r="DMS25" s="25">
        <v>0.78</v>
      </c>
      <c r="DMT25" s="25">
        <v>3.66</v>
      </c>
      <c r="DMU25" s="25">
        <v>1.68</v>
      </c>
      <c r="DMV25" s="25">
        <v>42.6</v>
      </c>
      <c r="DMW25" s="25">
        <v>0.02</v>
      </c>
      <c r="DMX25" s="25">
        <v>8.0399999999999991</v>
      </c>
      <c r="DMY25" s="25">
        <v>0</v>
      </c>
      <c r="DMZ25" s="25">
        <v>1.62</v>
      </c>
      <c r="DNA25" s="25">
        <v>21</v>
      </c>
      <c r="DNB25" s="25">
        <v>18.600000000000001</v>
      </c>
      <c r="DNC25" s="25">
        <v>9.6</v>
      </c>
      <c r="DND25" s="25">
        <v>0.36</v>
      </c>
      <c r="DNE25" s="22" t="s">
        <v>95</v>
      </c>
      <c r="DNF25" s="21">
        <v>5</v>
      </c>
      <c r="DNG25" s="30" t="s">
        <v>102</v>
      </c>
      <c r="DNH25" s="21">
        <v>60</v>
      </c>
      <c r="DNI25" s="25">
        <v>0.78</v>
      </c>
      <c r="DNJ25" s="25">
        <v>3.66</v>
      </c>
      <c r="DNK25" s="25">
        <v>1.68</v>
      </c>
      <c r="DNL25" s="25">
        <v>42.6</v>
      </c>
      <c r="DNM25" s="25">
        <v>0.02</v>
      </c>
      <c r="DNN25" s="25">
        <v>8.0399999999999991</v>
      </c>
      <c r="DNO25" s="25">
        <v>0</v>
      </c>
      <c r="DNP25" s="25">
        <v>1.62</v>
      </c>
      <c r="DNQ25" s="25">
        <v>21</v>
      </c>
      <c r="DNR25" s="25">
        <v>18.600000000000001</v>
      </c>
      <c r="DNS25" s="25">
        <v>9.6</v>
      </c>
      <c r="DNT25" s="25">
        <v>0.36</v>
      </c>
      <c r="DNU25" s="22" t="s">
        <v>95</v>
      </c>
      <c r="DNV25" s="21">
        <v>5</v>
      </c>
      <c r="DNW25" s="30" t="s">
        <v>102</v>
      </c>
      <c r="DNX25" s="21">
        <v>60</v>
      </c>
      <c r="DNY25" s="25">
        <v>0.78</v>
      </c>
      <c r="DNZ25" s="25">
        <v>3.66</v>
      </c>
      <c r="DOA25" s="25">
        <v>1.68</v>
      </c>
      <c r="DOB25" s="25">
        <v>42.6</v>
      </c>
      <c r="DOC25" s="25">
        <v>0.02</v>
      </c>
      <c r="DOD25" s="25">
        <v>8.0399999999999991</v>
      </c>
      <c r="DOE25" s="25">
        <v>0</v>
      </c>
      <c r="DOF25" s="25">
        <v>1.62</v>
      </c>
      <c r="DOG25" s="25">
        <v>21</v>
      </c>
      <c r="DOH25" s="25">
        <v>18.600000000000001</v>
      </c>
      <c r="DOI25" s="25">
        <v>9.6</v>
      </c>
      <c r="DOJ25" s="25">
        <v>0.36</v>
      </c>
      <c r="DOK25" s="22" t="s">
        <v>95</v>
      </c>
      <c r="DOL25" s="21">
        <v>5</v>
      </c>
      <c r="DOM25" s="30" t="s">
        <v>102</v>
      </c>
      <c r="DON25" s="21">
        <v>60</v>
      </c>
      <c r="DOO25" s="25">
        <v>0.78</v>
      </c>
      <c r="DOP25" s="25">
        <v>3.66</v>
      </c>
      <c r="DOQ25" s="25">
        <v>1.68</v>
      </c>
      <c r="DOR25" s="25">
        <v>42.6</v>
      </c>
      <c r="DOS25" s="25">
        <v>0.02</v>
      </c>
      <c r="DOT25" s="25">
        <v>8.0399999999999991</v>
      </c>
      <c r="DOU25" s="25">
        <v>0</v>
      </c>
      <c r="DOV25" s="25">
        <v>1.62</v>
      </c>
      <c r="DOW25" s="25">
        <v>21</v>
      </c>
      <c r="DOX25" s="25">
        <v>18.600000000000001</v>
      </c>
      <c r="DOY25" s="25">
        <v>9.6</v>
      </c>
      <c r="DOZ25" s="25">
        <v>0.36</v>
      </c>
      <c r="DPA25" s="22" t="s">
        <v>95</v>
      </c>
      <c r="DPB25" s="21">
        <v>5</v>
      </c>
      <c r="DPC25" s="30" t="s">
        <v>102</v>
      </c>
      <c r="DPD25" s="21">
        <v>60</v>
      </c>
      <c r="DPE25" s="25">
        <v>0.78</v>
      </c>
      <c r="DPF25" s="25">
        <v>3.66</v>
      </c>
      <c r="DPG25" s="25">
        <v>1.68</v>
      </c>
      <c r="DPH25" s="25">
        <v>42.6</v>
      </c>
      <c r="DPI25" s="25">
        <v>0.02</v>
      </c>
      <c r="DPJ25" s="25">
        <v>8.0399999999999991</v>
      </c>
      <c r="DPK25" s="25">
        <v>0</v>
      </c>
      <c r="DPL25" s="25">
        <v>1.62</v>
      </c>
      <c r="DPM25" s="25">
        <v>21</v>
      </c>
      <c r="DPN25" s="25">
        <v>18.600000000000001</v>
      </c>
      <c r="DPO25" s="25">
        <v>9.6</v>
      </c>
      <c r="DPP25" s="25">
        <v>0.36</v>
      </c>
      <c r="DPQ25" s="22" t="s">
        <v>95</v>
      </c>
      <c r="DPR25" s="21">
        <v>5</v>
      </c>
      <c r="DPS25" s="30" t="s">
        <v>102</v>
      </c>
      <c r="DPT25" s="21">
        <v>60</v>
      </c>
      <c r="DPU25" s="25">
        <v>0.78</v>
      </c>
      <c r="DPV25" s="25">
        <v>3.66</v>
      </c>
      <c r="DPW25" s="25">
        <v>1.68</v>
      </c>
      <c r="DPX25" s="25">
        <v>42.6</v>
      </c>
      <c r="DPY25" s="25">
        <v>0.02</v>
      </c>
      <c r="DPZ25" s="25">
        <v>8.0399999999999991</v>
      </c>
      <c r="DQA25" s="25">
        <v>0</v>
      </c>
      <c r="DQB25" s="25">
        <v>1.62</v>
      </c>
      <c r="DQC25" s="25">
        <v>21</v>
      </c>
      <c r="DQD25" s="25">
        <v>18.600000000000001</v>
      </c>
      <c r="DQE25" s="25">
        <v>9.6</v>
      </c>
      <c r="DQF25" s="25">
        <v>0.36</v>
      </c>
      <c r="DQG25" s="22" t="s">
        <v>95</v>
      </c>
      <c r="DQH25" s="21">
        <v>5</v>
      </c>
      <c r="DQI25" s="30" t="s">
        <v>102</v>
      </c>
      <c r="DQJ25" s="21">
        <v>60</v>
      </c>
      <c r="DQK25" s="25">
        <v>0.78</v>
      </c>
      <c r="DQL25" s="25">
        <v>3.66</v>
      </c>
      <c r="DQM25" s="25">
        <v>1.68</v>
      </c>
      <c r="DQN25" s="25">
        <v>42.6</v>
      </c>
      <c r="DQO25" s="25">
        <v>0.02</v>
      </c>
      <c r="DQP25" s="25">
        <v>8.0399999999999991</v>
      </c>
      <c r="DQQ25" s="25">
        <v>0</v>
      </c>
      <c r="DQR25" s="25">
        <v>1.62</v>
      </c>
      <c r="DQS25" s="25">
        <v>21</v>
      </c>
      <c r="DQT25" s="25">
        <v>18.600000000000001</v>
      </c>
      <c r="DQU25" s="25">
        <v>9.6</v>
      </c>
      <c r="DQV25" s="25">
        <v>0.36</v>
      </c>
      <c r="DQW25" s="22" t="s">
        <v>95</v>
      </c>
      <c r="DQX25" s="21">
        <v>5</v>
      </c>
      <c r="DQY25" s="30" t="s">
        <v>102</v>
      </c>
      <c r="DQZ25" s="21">
        <v>60</v>
      </c>
      <c r="DRA25" s="25">
        <v>0.78</v>
      </c>
      <c r="DRB25" s="25">
        <v>3.66</v>
      </c>
      <c r="DRC25" s="25">
        <v>1.68</v>
      </c>
      <c r="DRD25" s="25">
        <v>42.6</v>
      </c>
      <c r="DRE25" s="25">
        <v>0.02</v>
      </c>
      <c r="DRF25" s="25">
        <v>8.0399999999999991</v>
      </c>
      <c r="DRG25" s="25">
        <v>0</v>
      </c>
      <c r="DRH25" s="25">
        <v>1.62</v>
      </c>
      <c r="DRI25" s="25">
        <v>21</v>
      </c>
      <c r="DRJ25" s="25">
        <v>18.600000000000001</v>
      </c>
      <c r="DRK25" s="25">
        <v>9.6</v>
      </c>
      <c r="DRL25" s="25">
        <v>0.36</v>
      </c>
      <c r="DRM25" s="22" t="s">
        <v>95</v>
      </c>
      <c r="DRN25" s="21">
        <v>5</v>
      </c>
      <c r="DRO25" s="30" t="s">
        <v>102</v>
      </c>
      <c r="DRP25" s="21">
        <v>60</v>
      </c>
      <c r="DRQ25" s="25">
        <v>0.78</v>
      </c>
      <c r="DRR25" s="25">
        <v>3.66</v>
      </c>
      <c r="DRS25" s="25">
        <v>1.68</v>
      </c>
      <c r="DRT25" s="25">
        <v>42.6</v>
      </c>
      <c r="DRU25" s="25">
        <v>0.02</v>
      </c>
      <c r="DRV25" s="25">
        <v>8.0399999999999991</v>
      </c>
      <c r="DRW25" s="25">
        <v>0</v>
      </c>
      <c r="DRX25" s="25">
        <v>1.62</v>
      </c>
      <c r="DRY25" s="25">
        <v>21</v>
      </c>
      <c r="DRZ25" s="25">
        <v>18.600000000000001</v>
      </c>
      <c r="DSA25" s="25">
        <v>9.6</v>
      </c>
      <c r="DSB25" s="25">
        <v>0.36</v>
      </c>
      <c r="DSC25" s="22" t="s">
        <v>95</v>
      </c>
      <c r="DSD25" s="21">
        <v>5</v>
      </c>
      <c r="DSE25" s="30" t="s">
        <v>102</v>
      </c>
      <c r="DSF25" s="21">
        <v>60</v>
      </c>
      <c r="DSG25" s="25">
        <v>0.78</v>
      </c>
      <c r="DSH25" s="25">
        <v>3.66</v>
      </c>
      <c r="DSI25" s="25">
        <v>1.68</v>
      </c>
      <c r="DSJ25" s="25">
        <v>42.6</v>
      </c>
      <c r="DSK25" s="25">
        <v>0.02</v>
      </c>
      <c r="DSL25" s="25">
        <v>8.0399999999999991</v>
      </c>
      <c r="DSM25" s="25">
        <v>0</v>
      </c>
      <c r="DSN25" s="25">
        <v>1.62</v>
      </c>
      <c r="DSO25" s="25">
        <v>21</v>
      </c>
      <c r="DSP25" s="25">
        <v>18.600000000000001</v>
      </c>
      <c r="DSQ25" s="25">
        <v>9.6</v>
      </c>
      <c r="DSR25" s="25">
        <v>0.36</v>
      </c>
      <c r="DSS25" s="22" t="s">
        <v>95</v>
      </c>
      <c r="DST25" s="21">
        <v>5</v>
      </c>
      <c r="DSU25" s="30" t="s">
        <v>102</v>
      </c>
      <c r="DSV25" s="21">
        <v>60</v>
      </c>
      <c r="DSW25" s="25">
        <v>0.78</v>
      </c>
      <c r="DSX25" s="25">
        <v>3.66</v>
      </c>
      <c r="DSY25" s="25">
        <v>1.68</v>
      </c>
      <c r="DSZ25" s="25">
        <v>42.6</v>
      </c>
      <c r="DTA25" s="25">
        <v>0.02</v>
      </c>
      <c r="DTB25" s="25">
        <v>8.0399999999999991</v>
      </c>
      <c r="DTC25" s="25">
        <v>0</v>
      </c>
      <c r="DTD25" s="25">
        <v>1.62</v>
      </c>
      <c r="DTE25" s="25">
        <v>21</v>
      </c>
      <c r="DTF25" s="25">
        <v>18.600000000000001</v>
      </c>
      <c r="DTG25" s="25">
        <v>9.6</v>
      </c>
      <c r="DTH25" s="25">
        <v>0.36</v>
      </c>
      <c r="DTI25" s="22" t="s">
        <v>95</v>
      </c>
      <c r="DTJ25" s="21">
        <v>5</v>
      </c>
      <c r="DTK25" s="30" t="s">
        <v>102</v>
      </c>
      <c r="DTL25" s="21">
        <v>60</v>
      </c>
      <c r="DTM25" s="25">
        <v>0.78</v>
      </c>
      <c r="DTN25" s="25">
        <v>3.66</v>
      </c>
      <c r="DTO25" s="25">
        <v>1.68</v>
      </c>
      <c r="DTP25" s="25">
        <v>42.6</v>
      </c>
      <c r="DTQ25" s="25">
        <v>0.02</v>
      </c>
      <c r="DTR25" s="25">
        <v>8.0399999999999991</v>
      </c>
      <c r="DTS25" s="25">
        <v>0</v>
      </c>
      <c r="DTT25" s="25">
        <v>1.62</v>
      </c>
      <c r="DTU25" s="25">
        <v>21</v>
      </c>
      <c r="DTV25" s="25">
        <v>18.600000000000001</v>
      </c>
      <c r="DTW25" s="25">
        <v>9.6</v>
      </c>
      <c r="DTX25" s="25">
        <v>0.36</v>
      </c>
      <c r="DTY25" s="22" t="s">
        <v>95</v>
      </c>
      <c r="DTZ25" s="21">
        <v>5</v>
      </c>
      <c r="DUA25" s="30" t="s">
        <v>102</v>
      </c>
      <c r="DUB25" s="21">
        <v>60</v>
      </c>
      <c r="DUC25" s="25">
        <v>0.78</v>
      </c>
      <c r="DUD25" s="25">
        <v>3.66</v>
      </c>
      <c r="DUE25" s="25">
        <v>1.68</v>
      </c>
      <c r="DUF25" s="25">
        <v>42.6</v>
      </c>
      <c r="DUG25" s="25">
        <v>0.02</v>
      </c>
      <c r="DUH25" s="25">
        <v>8.0399999999999991</v>
      </c>
      <c r="DUI25" s="25">
        <v>0</v>
      </c>
      <c r="DUJ25" s="25">
        <v>1.62</v>
      </c>
      <c r="DUK25" s="25">
        <v>21</v>
      </c>
      <c r="DUL25" s="25">
        <v>18.600000000000001</v>
      </c>
      <c r="DUM25" s="25">
        <v>9.6</v>
      </c>
      <c r="DUN25" s="25">
        <v>0.36</v>
      </c>
      <c r="DUO25" s="22" t="s">
        <v>95</v>
      </c>
      <c r="DUP25" s="21">
        <v>5</v>
      </c>
      <c r="DUQ25" s="30" t="s">
        <v>102</v>
      </c>
      <c r="DUR25" s="21">
        <v>60</v>
      </c>
      <c r="DUS25" s="25">
        <v>0.78</v>
      </c>
      <c r="DUT25" s="25">
        <v>3.66</v>
      </c>
      <c r="DUU25" s="25">
        <v>1.68</v>
      </c>
      <c r="DUV25" s="25">
        <v>42.6</v>
      </c>
      <c r="DUW25" s="25">
        <v>0.02</v>
      </c>
      <c r="DUX25" s="25">
        <v>8.0399999999999991</v>
      </c>
      <c r="DUY25" s="25">
        <v>0</v>
      </c>
      <c r="DUZ25" s="25">
        <v>1.62</v>
      </c>
      <c r="DVA25" s="25">
        <v>21</v>
      </c>
      <c r="DVB25" s="25">
        <v>18.600000000000001</v>
      </c>
      <c r="DVC25" s="25">
        <v>9.6</v>
      </c>
      <c r="DVD25" s="25">
        <v>0.36</v>
      </c>
      <c r="DVE25" s="22" t="s">
        <v>95</v>
      </c>
      <c r="DVF25" s="21">
        <v>5</v>
      </c>
      <c r="DVG25" s="30" t="s">
        <v>102</v>
      </c>
      <c r="DVH25" s="21">
        <v>60</v>
      </c>
      <c r="DVI25" s="25">
        <v>0.78</v>
      </c>
      <c r="DVJ25" s="25">
        <v>3.66</v>
      </c>
      <c r="DVK25" s="25">
        <v>1.68</v>
      </c>
      <c r="DVL25" s="25">
        <v>42.6</v>
      </c>
      <c r="DVM25" s="25">
        <v>0.02</v>
      </c>
      <c r="DVN25" s="25">
        <v>8.0399999999999991</v>
      </c>
      <c r="DVO25" s="25">
        <v>0</v>
      </c>
      <c r="DVP25" s="25">
        <v>1.62</v>
      </c>
      <c r="DVQ25" s="25">
        <v>21</v>
      </c>
      <c r="DVR25" s="25">
        <v>18.600000000000001</v>
      </c>
      <c r="DVS25" s="25">
        <v>9.6</v>
      </c>
      <c r="DVT25" s="25">
        <v>0.36</v>
      </c>
      <c r="DVU25" s="22" t="s">
        <v>95</v>
      </c>
      <c r="DVV25" s="21">
        <v>5</v>
      </c>
      <c r="DVW25" s="30" t="s">
        <v>102</v>
      </c>
      <c r="DVX25" s="21">
        <v>60</v>
      </c>
      <c r="DVY25" s="25">
        <v>0.78</v>
      </c>
      <c r="DVZ25" s="25">
        <v>3.66</v>
      </c>
      <c r="DWA25" s="25">
        <v>1.68</v>
      </c>
      <c r="DWB25" s="25">
        <v>42.6</v>
      </c>
      <c r="DWC25" s="25">
        <v>0.02</v>
      </c>
      <c r="DWD25" s="25">
        <v>8.0399999999999991</v>
      </c>
      <c r="DWE25" s="25">
        <v>0</v>
      </c>
      <c r="DWF25" s="25">
        <v>1.62</v>
      </c>
      <c r="DWG25" s="25">
        <v>21</v>
      </c>
      <c r="DWH25" s="25">
        <v>18.600000000000001</v>
      </c>
      <c r="DWI25" s="25">
        <v>9.6</v>
      </c>
      <c r="DWJ25" s="25">
        <v>0.36</v>
      </c>
      <c r="DWK25" s="22" t="s">
        <v>95</v>
      </c>
      <c r="DWL25" s="21">
        <v>5</v>
      </c>
      <c r="DWM25" s="30" t="s">
        <v>102</v>
      </c>
      <c r="DWN25" s="21">
        <v>60</v>
      </c>
      <c r="DWO25" s="25">
        <v>0.78</v>
      </c>
      <c r="DWP25" s="25">
        <v>3.66</v>
      </c>
      <c r="DWQ25" s="25">
        <v>1.68</v>
      </c>
      <c r="DWR25" s="25">
        <v>42.6</v>
      </c>
      <c r="DWS25" s="25">
        <v>0.02</v>
      </c>
      <c r="DWT25" s="25">
        <v>8.0399999999999991</v>
      </c>
      <c r="DWU25" s="25">
        <v>0</v>
      </c>
      <c r="DWV25" s="25">
        <v>1.62</v>
      </c>
      <c r="DWW25" s="25">
        <v>21</v>
      </c>
      <c r="DWX25" s="25">
        <v>18.600000000000001</v>
      </c>
      <c r="DWY25" s="25">
        <v>9.6</v>
      </c>
      <c r="DWZ25" s="25">
        <v>0.36</v>
      </c>
      <c r="DXA25" s="22" t="s">
        <v>95</v>
      </c>
      <c r="DXB25" s="21">
        <v>5</v>
      </c>
      <c r="DXC25" s="30" t="s">
        <v>102</v>
      </c>
      <c r="DXD25" s="21">
        <v>60</v>
      </c>
      <c r="DXE25" s="25">
        <v>0.78</v>
      </c>
      <c r="DXF25" s="25">
        <v>3.66</v>
      </c>
      <c r="DXG25" s="25">
        <v>1.68</v>
      </c>
      <c r="DXH25" s="25">
        <v>42.6</v>
      </c>
      <c r="DXI25" s="25">
        <v>0.02</v>
      </c>
      <c r="DXJ25" s="25">
        <v>8.0399999999999991</v>
      </c>
      <c r="DXK25" s="25">
        <v>0</v>
      </c>
      <c r="DXL25" s="25">
        <v>1.62</v>
      </c>
      <c r="DXM25" s="25">
        <v>21</v>
      </c>
      <c r="DXN25" s="25">
        <v>18.600000000000001</v>
      </c>
      <c r="DXO25" s="25">
        <v>9.6</v>
      </c>
      <c r="DXP25" s="25">
        <v>0.36</v>
      </c>
      <c r="DXQ25" s="22" t="s">
        <v>95</v>
      </c>
      <c r="DXR25" s="21">
        <v>5</v>
      </c>
      <c r="DXS25" s="30" t="s">
        <v>102</v>
      </c>
      <c r="DXT25" s="21">
        <v>60</v>
      </c>
      <c r="DXU25" s="25">
        <v>0.78</v>
      </c>
      <c r="DXV25" s="25">
        <v>3.66</v>
      </c>
      <c r="DXW25" s="25">
        <v>1.68</v>
      </c>
      <c r="DXX25" s="25">
        <v>42.6</v>
      </c>
      <c r="DXY25" s="25">
        <v>0.02</v>
      </c>
      <c r="DXZ25" s="25">
        <v>8.0399999999999991</v>
      </c>
      <c r="DYA25" s="25">
        <v>0</v>
      </c>
      <c r="DYB25" s="25">
        <v>1.62</v>
      </c>
      <c r="DYC25" s="25">
        <v>21</v>
      </c>
      <c r="DYD25" s="25">
        <v>18.600000000000001</v>
      </c>
      <c r="DYE25" s="25">
        <v>9.6</v>
      </c>
      <c r="DYF25" s="25">
        <v>0.36</v>
      </c>
      <c r="DYG25" s="22" t="s">
        <v>95</v>
      </c>
      <c r="DYH25" s="21">
        <v>5</v>
      </c>
      <c r="DYI25" s="30" t="s">
        <v>102</v>
      </c>
      <c r="DYJ25" s="21">
        <v>60</v>
      </c>
      <c r="DYK25" s="25">
        <v>0.78</v>
      </c>
      <c r="DYL25" s="25">
        <v>3.66</v>
      </c>
      <c r="DYM25" s="25">
        <v>1.68</v>
      </c>
      <c r="DYN25" s="25">
        <v>42.6</v>
      </c>
      <c r="DYO25" s="25">
        <v>0.02</v>
      </c>
      <c r="DYP25" s="25">
        <v>8.0399999999999991</v>
      </c>
      <c r="DYQ25" s="25">
        <v>0</v>
      </c>
      <c r="DYR25" s="25">
        <v>1.62</v>
      </c>
      <c r="DYS25" s="25">
        <v>21</v>
      </c>
      <c r="DYT25" s="25">
        <v>18.600000000000001</v>
      </c>
      <c r="DYU25" s="25">
        <v>9.6</v>
      </c>
      <c r="DYV25" s="25">
        <v>0.36</v>
      </c>
      <c r="DYW25" s="22" t="s">
        <v>95</v>
      </c>
      <c r="DYX25" s="21">
        <v>5</v>
      </c>
      <c r="DYY25" s="30" t="s">
        <v>102</v>
      </c>
      <c r="DYZ25" s="21">
        <v>60</v>
      </c>
      <c r="DZA25" s="25">
        <v>0.78</v>
      </c>
      <c r="DZB25" s="25">
        <v>3.66</v>
      </c>
      <c r="DZC25" s="25">
        <v>1.68</v>
      </c>
      <c r="DZD25" s="25">
        <v>42.6</v>
      </c>
      <c r="DZE25" s="25">
        <v>0.02</v>
      </c>
      <c r="DZF25" s="25">
        <v>8.0399999999999991</v>
      </c>
      <c r="DZG25" s="25">
        <v>0</v>
      </c>
      <c r="DZH25" s="25">
        <v>1.62</v>
      </c>
      <c r="DZI25" s="25">
        <v>21</v>
      </c>
      <c r="DZJ25" s="25">
        <v>18.600000000000001</v>
      </c>
      <c r="DZK25" s="25">
        <v>9.6</v>
      </c>
      <c r="DZL25" s="25">
        <v>0.36</v>
      </c>
      <c r="DZM25" s="22" t="s">
        <v>95</v>
      </c>
      <c r="DZN25" s="21">
        <v>5</v>
      </c>
      <c r="DZO25" s="30" t="s">
        <v>102</v>
      </c>
      <c r="DZP25" s="21">
        <v>60</v>
      </c>
      <c r="DZQ25" s="25">
        <v>0.78</v>
      </c>
      <c r="DZR25" s="25">
        <v>3.66</v>
      </c>
      <c r="DZS25" s="25">
        <v>1.68</v>
      </c>
      <c r="DZT25" s="25">
        <v>42.6</v>
      </c>
      <c r="DZU25" s="25">
        <v>0.02</v>
      </c>
      <c r="DZV25" s="25">
        <v>8.0399999999999991</v>
      </c>
      <c r="DZW25" s="25">
        <v>0</v>
      </c>
      <c r="DZX25" s="25">
        <v>1.62</v>
      </c>
      <c r="DZY25" s="25">
        <v>21</v>
      </c>
      <c r="DZZ25" s="25">
        <v>18.600000000000001</v>
      </c>
      <c r="EAA25" s="25">
        <v>9.6</v>
      </c>
      <c r="EAB25" s="25">
        <v>0.36</v>
      </c>
      <c r="EAC25" s="22" t="s">
        <v>95</v>
      </c>
      <c r="EAD25" s="21">
        <v>5</v>
      </c>
      <c r="EAE25" s="30" t="s">
        <v>102</v>
      </c>
      <c r="EAF25" s="21">
        <v>60</v>
      </c>
      <c r="EAG25" s="25">
        <v>0.78</v>
      </c>
      <c r="EAH25" s="25">
        <v>3.66</v>
      </c>
      <c r="EAI25" s="25">
        <v>1.68</v>
      </c>
      <c r="EAJ25" s="25">
        <v>42.6</v>
      </c>
      <c r="EAK25" s="25">
        <v>0.02</v>
      </c>
      <c r="EAL25" s="25">
        <v>8.0399999999999991</v>
      </c>
      <c r="EAM25" s="25">
        <v>0</v>
      </c>
      <c r="EAN25" s="25">
        <v>1.62</v>
      </c>
      <c r="EAO25" s="25">
        <v>21</v>
      </c>
      <c r="EAP25" s="25">
        <v>18.600000000000001</v>
      </c>
      <c r="EAQ25" s="25">
        <v>9.6</v>
      </c>
      <c r="EAR25" s="25">
        <v>0.36</v>
      </c>
      <c r="EAS25" s="22" t="s">
        <v>95</v>
      </c>
      <c r="EAT25" s="21">
        <v>5</v>
      </c>
      <c r="EAU25" s="30" t="s">
        <v>102</v>
      </c>
      <c r="EAV25" s="21">
        <v>60</v>
      </c>
      <c r="EAW25" s="25">
        <v>0.78</v>
      </c>
      <c r="EAX25" s="25">
        <v>3.66</v>
      </c>
      <c r="EAY25" s="25">
        <v>1.68</v>
      </c>
      <c r="EAZ25" s="25">
        <v>42.6</v>
      </c>
      <c r="EBA25" s="25">
        <v>0.02</v>
      </c>
      <c r="EBB25" s="25">
        <v>8.0399999999999991</v>
      </c>
      <c r="EBC25" s="25">
        <v>0</v>
      </c>
      <c r="EBD25" s="25">
        <v>1.62</v>
      </c>
      <c r="EBE25" s="25">
        <v>21</v>
      </c>
      <c r="EBF25" s="25">
        <v>18.600000000000001</v>
      </c>
      <c r="EBG25" s="25">
        <v>9.6</v>
      </c>
      <c r="EBH25" s="25">
        <v>0.36</v>
      </c>
      <c r="EBI25" s="22" t="s">
        <v>95</v>
      </c>
      <c r="EBJ25" s="21">
        <v>5</v>
      </c>
      <c r="EBK25" s="30" t="s">
        <v>102</v>
      </c>
      <c r="EBL25" s="21">
        <v>60</v>
      </c>
      <c r="EBM25" s="25">
        <v>0.78</v>
      </c>
      <c r="EBN25" s="25">
        <v>3.66</v>
      </c>
      <c r="EBO25" s="25">
        <v>1.68</v>
      </c>
      <c r="EBP25" s="25">
        <v>42.6</v>
      </c>
      <c r="EBQ25" s="25">
        <v>0.02</v>
      </c>
      <c r="EBR25" s="25">
        <v>8.0399999999999991</v>
      </c>
      <c r="EBS25" s="25">
        <v>0</v>
      </c>
      <c r="EBT25" s="25">
        <v>1.62</v>
      </c>
      <c r="EBU25" s="25">
        <v>21</v>
      </c>
      <c r="EBV25" s="25">
        <v>18.600000000000001</v>
      </c>
      <c r="EBW25" s="25">
        <v>9.6</v>
      </c>
      <c r="EBX25" s="25">
        <v>0.36</v>
      </c>
      <c r="EBY25" s="22" t="s">
        <v>95</v>
      </c>
      <c r="EBZ25" s="21">
        <v>5</v>
      </c>
      <c r="ECA25" s="30" t="s">
        <v>102</v>
      </c>
      <c r="ECB25" s="21">
        <v>60</v>
      </c>
      <c r="ECC25" s="25">
        <v>0.78</v>
      </c>
      <c r="ECD25" s="25">
        <v>3.66</v>
      </c>
      <c r="ECE25" s="25">
        <v>1.68</v>
      </c>
      <c r="ECF25" s="25">
        <v>42.6</v>
      </c>
      <c r="ECG25" s="25">
        <v>0.02</v>
      </c>
      <c r="ECH25" s="25">
        <v>8.0399999999999991</v>
      </c>
      <c r="ECI25" s="25">
        <v>0</v>
      </c>
      <c r="ECJ25" s="25">
        <v>1.62</v>
      </c>
      <c r="ECK25" s="25">
        <v>21</v>
      </c>
      <c r="ECL25" s="25">
        <v>18.600000000000001</v>
      </c>
      <c r="ECM25" s="25">
        <v>9.6</v>
      </c>
      <c r="ECN25" s="25">
        <v>0.36</v>
      </c>
      <c r="ECO25" s="22" t="s">
        <v>95</v>
      </c>
      <c r="ECP25" s="21">
        <v>5</v>
      </c>
      <c r="ECQ25" s="30" t="s">
        <v>102</v>
      </c>
      <c r="ECR25" s="21">
        <v>60</v>
      </c>
      <c r="ECS25" s="25">
        <v>0.78</v>
      </c>
      <c r="ECT25" s="25">
        <v>3.66</v>
      </c>
      <c r="ECU25" s="25">
        <v>1.68</v>
      </c>
      <c r="ECV25" s="25">
        <v>42.6</v>
      </c>
      <c r="ECW25" s="25">
        <v>0.02</v>
      </c>
      <c r="ECX25" s="25">
        <v>8.0399999999999991</v>
      </c>
      <c r="ECY25" s="25">
        <v>0</v>
      </c>
      <c r="ECZ25" s="25">
        <v>1.62</v>
      </c>
      <c r="EDA25" s="25">
        <v>21</v>
      </c>
      <c r="EDB25" s="25">
        <v>18.600000000000001</v>
      </c>
      <c r="EDC25" s="25">
        <v>9.6</v>
      </c>
      <c r="EDD25" s="25">
        <v>0.36</v>
      </c>
      <c r="EDE25" s="22" t="s">
        <v>95</v>
      </c>
      <c r="EDF25" s="21">
        <v>5</v>
      </c>
      <c r="EDG25" s="30" t="s">
        <v>102</v>
      </c>
      <c r="EDH25" s="21">
        <v>60</v>
      </c>
      <c r="EDI25" s="25">
        <v>0.78</v>
      </c>
      <c r="EDJ25" s="25">
        <v>3.66</v>
      </c>
      <c r="EDK25" s="25">
        <v>1.68</v>
      </c>
      <c r="EDL25" s="25">
        <v>42.6</v>
      </c>
      <c r="EDM25" s="25">
        <v>0.02</v>
      </c>
      <c r="EDN25" s="25">
        <v>8.0399999999999991</v>
      </c>
      <c r="EDO25" s="25">
        <v>0</v>
      </c>
      <c r="EDP25" s="25">
        <v>1.62</v>
      </c>
      <c r="EDQ25" s="25">
        <v>21</v>
      </c>
      <c r="EDR25" s="25">
        <v>18.600000000000001</v>
      </c>
      <c r="EDS25" s="25">
        <v>9.6</v>
      </c>
      <c r="EDT25" s="25">
        <v>0.36</v>
      </c>
      <c r="EDU25" s="22" t="s">
        <v>95</v>
      </c>
      <c r="EDV25" s="21">
        <v>5</v>
      </c>
      <c r="EDW25" s="30" t="s">
        <v>102</v>
      </c>
      <c r="EDX25" s="21">
        <v>60</v>
      </c>
      <c r="EDY25" s="25">
        <v>0.78</v>
      </c>
      <c r="EDZ25" s="25">
        <v>3.66</v>
      </c>
      <c r="EEA25" s="25">
        <v>1.68</v>
      </c>
      <c r="EEB25" s="25">
        <v>42.6</v>
      </c>
      <c r="EEC25" s="25">
        <v>0.02</v>
      </c>
      <c r="EED25" s="25">
        <v>8.0399999999999991</v>
      </c>
      <c r="EEE25" s="25">
        <v>0</v>
      </c>
      <c r="EEF25" s="25">
        <v>1.62</v>
      </c>
      <c r="EEG25" s="25">
        <v>21</v>
      </c>
      <c r="EEH25" s="25">
        <v>18.600000000000001</v>
      </c>
      <c r="EEI25" s="25">
        <v>9.6</v>
      </c>
      <c r="EEJ25" s="25">
        <v>0.36</v>
      </c>
      <c r="EEK25" s="22" t="s">
        <v>95</v>
      </c>
      <c r="EEL25" s="21">
        <v>5</v>
      </c>
      <c r="EEM25" s="30" t="s">
        <v>102</v>
      </c>
      <c r="EEN25" s="21">
        <v>60</v>
      </c>
      <c r="EEO25" s="25">
        <v>0.78</v>
      </c>
      <c r="EEP25" s="25">
        <v>3.66</v>
      </c>
      <c r="EEQ25" s="25">
        <v>1.68</v>
      </c>
      <c r="EER25" s="25">
        <v>42.6</v>
      </c>
      <c r="EES25" s="25">
        <v>0.02</v>
      </c>
      <c r="EET25" s="25">
        <v>8.0399999999999991</v>
      </c>
      <c r="EEU25" s="25">
        <v>0</v>
      </c>
      <c r="EEV25" s="25">
        <v>1.62</v>
      </c>
      <c r="EEW25" s="25">
        <v>21</v>
      </c>
      <c r="EEX25" s="25">
        <v>18.600000000000001</v>
      </c>
      <c r="EEY25" s="25">
        <v>9.6</v>
      </c>
      <c r="EEZ25" s="25">
        <v>0.36</v>
      </c>
      <c r="EFA25" s="22" t="s">
        <v>95</v>
      </c>
      <c r="EFB25" s="21">
        <v>5</v>
      </c>
      <c r="EFC25" s="30" t="s">
        <v>102</v>
      </c>
      <c r="EFD25" s="21">
        <v>60</v>
      </c>
      <c r="EFE25" s="25">
        <v>0.78</v>
      </c>
      <c r="EFF25" s="25">
        <v>3.66</v>
      </c>
      <c r="EFG25" s="25">
        <v>1.68</v>
      </c>
      <c r="EFH25" s="25">
        <v>42.6</v>
      </c>
      <c r="EFI25" s="25">
        <v>0.02</v>
      </c>
      <c r="EFJ25" s="25">
        <v>8.0399999999999991</v>
      </c>
      <c r="EFK25" s="25">
        <v>0</v>
      </c>
      <c r="EFL25" s="25">
        <v>1.62</v>
      </c>
      <c r="EFM25" s="25">
        <v>21</v>
      </c>
      <c r="EFN25" s="25">
        <v>18.600000000000001</v>
      </c>
      <c r="EFO25" s="25">
        <v>9.6</v>
      </c>
      <c r="EFP25" s="25">
        <v>0.36</v>
      </c>
      <c r="EFQ25" s="22" t="s">
        <v>95</v>
      </c>
      <c r="EFR25" s="21">
        <v>5</v>
      </c>
      <c r="EFS25" s="30" t="s">
        <v>102</v>
      </c>
      <c r="EFT25" s="21">
        <v>60</v>
      </c>
      <c r="EFU25" s="25">
        <v>0.78</v>
      </c>
      <c r="EFV25" s="25">
        <v>3.66</v>
      </c>
      <c r="EFW25" s="25">
        <v>1.68</v>
      </c>
      <c r="EFX25" s="25">
        <v>42.6</v>
      </c>
      <c r="EFY25" s="25">
        <v>0.02</v>
      </c>
      <c r="EFZ25" s="25">
        <v>8.0399999999999991</v>
      </c>
      <c r="EGA25" s="25">
        <v>0</v>
      </c>
      <c r="EGB25" s="25">
        <v>1.62</v>
      </c>
      <c r="EGC25" s="25">
        <v>21</v>
      </c>
      <c r="EGD25" s="25">
        <v>18.600000000000001</v>
      </c>
      <c r="EGE25" s="25">
        <v>9.6</v>
      </c>
      <c r="EGF25" s="25">
        <v>0.36</v>
      </c>
      <c r="EGG25" s="22" t="s">
        <v>95</v>
      </c>
      <c r="EGH25" s="21">
        <v>5</v>
      </c>
      <c r="EGI25" s="30" t="s">
        <v>102</v>
      </c>
      <c r="EGJ25" s="21">
        <v>60</v>
      </c>
      <c r="EGK25" s="25">
        <v>0.78</v>
      </c>
      <c r="EGL25" s="25">
        <v>3.66</v>
      </c>
      <c r="EGM25" s="25">
        <v>1.68</v>
      </c>
      <c r="EGN25" s="25">
        <v>42.6</v>
      </c>
      <c r="EGO25" s="25">
        <v>0.02</v>
      </c>
      <c r="EGP25" s="25">
        <v>8.0399999999999991</v>
      </c>
      <c r="EGQ25" s="25">
        <v>0</v>
      </c>
      <c r="EGR25" s="25">
        <v>1.62</v>
      </c>
      <c r="EGS25" s="25">
        <v>21</v>
      </c>
      <c r="EGT25" s="25">
        <v>18.600000000000001</v>
      </c>
      <c r="EGU25" s="25">
        <v>9.6</v>
      </c>
      <c r="EGV25" s="25">
        <v>0.36</v>
      </c>
      <c r="EGW25" s="22" t="s">
        <v>95</v>
      </c>
      <c r="EGX25" s="21">
        <v>5</v>
      </c>
      <c r="EGY25" s="30" t="s">
        <v>102</v>
      </c>
      <c r="EGZ25" s="21">
        <v>60</v>
      </c>
      <c r="EHA25" s="25">
        <v>0.78</v>
      </c>
      <c r="EHB25" s="25">
        <v>3.66</v>
      </c>
      <c r="EHC25" s="25">
        <v>1.68</v>
      </c>
      <c r="EHD25" s="25">
        <v>42.6</v>
      </c>
      <c r="EHE25" s="25">
        <v>0.02</v>
      </c>
      <c r="EHF25" s="25">
        <v>8.0399999999999991</v>
      </c>
      <c r="EHG25" s="25">
        <v>0</v>
      </c>
      <c r="EHH25" s="25">
        <v>1.62</v>
      </c>
      <c r="EHI25" s="25">
        <v>21</v>
      </c>
      <c r="EHJ25" s="25">
        <v>18.600000000000001</v>
      </c>
      <c r="EHK25" s="25">
        <v>9.6</v>
      </c>
      <c r="EHL25" s="25">
        <v>0.36</v>
      </c>
      <c r="EHM25" s="22" t="s">
        <v>95</v>
      </c>
      <c r="EHN25" s="21">
        <v>5</v>
      </c>
      <c r="EHO25" s="30" t="s">
        <v>102</v>
      </c>
      <c r="EHP25" s="21">
        <v>60</v>
      </c>
      <c r="EHQ25" s="25">
        <v>0.78</v>
      </c>
      <c r="EHR25" s="25">
        <v>3.66</v>
      </c>
      <c r="EHS25" s="25">
        <v>1.68</v>
      </c>
      <c r="EHT25" s="25">
        <v>42.6</v>
      </c>
      <c r="EHU25" s="25">
        <v>0.02</v>
      </c>
      <c r="EHV25" s="25">
        <v>8.0399999999999991</v>
      </c>
      <c r="EHW25" s="25">
        <v>0</v>
      </c>
      <c r="EHX25" s="25">
        <v>1.62</v>
      </c>
      <c r="EHY25" s="25">
        <v>21</v>
      </c>
      <c r="EHZ25" s="25">
        <v>18.600000000000001</v>
      </c>
      <c r="EIA25" s="25">
        <v>9.6</v>
      </c>
      <c r="EIB25" s="25">
        <v>0.36</v>
      </c>
      <c r="EIC25" s="22" t="s">
        <v>95</v>
      </c>
      <c r="EID25" s="21">
        <v>5</v>
      </c>
      <c r="EIE25" s="30" t="s">
        <v>102</v>
      </c>
      <c r="EIF25" s="21">
        <v>60</v>
      </c>
      <c r="EIG25" s="25">
        <v>0.78</v>
      </c>
      <c r="EIH25" s="25">
        <v>3.66</v>
      </c>
      <c r="EII25" s="25">
        <v>1.68</v>
      </c>
      <c r="EIJ25" s="25">
        <v>42.6</v>
      </c>
      <c r="EIK25" s="25">
        <v>0.02</v>
      </c>
      <c r="EIL25" s="25">
        <v>8.0399999999999991</v>
      </c>
      <c r="EIM25" s="25">
        <v>0</v>
      </c>
      <c r="EIN25" s="25">
        <v>1.62</v>
      </c>
      <c r="EIO25" s="25">
        <v>21</v>
      </c>
      <c r="EIP25" s="25">
        <v>18.600000000000001</v>
      </c>
      <c r="EIQ25" s="25">
        <v>9.6</v>
      </c>
      <c r="EIR25" s="25">
        <v>0.36</v>
      </c>
      <c r="EIS25" s="22" t="s">
        <v>95</v>
      </c>
      <c r="EIT25" s="21">
        <v>5</v>
      </c>
      <c r="EIU25" s="30" t="s">
        <v>102</v>
      </c>
      <c r="EIV25" s="21">
        <v>60</v>
      </c>
      <c r="EIW25" s="25">
        <v>0.78</v>
      </c>
      <c r="EIX25" s="25">
        <v>3.66</v>
      </c>
      <c r="EIY25" s="25">
        <v>1.68</v>
      </c>
      <c r="EIZ25" s="25">
        <v>42.6</v>
      </c>
      <c r="EJA25" s="25">
        <v>0.02</v>
      </c>
      <c r="EJB25" s="25">
        <v>8.0399999999999991</v>
      </c>
      <c r="EJC25" s="25">
        <v>0</v>
      </c>
      <c r="EJD25" s="25">
        <v>1.62</v>
      </c>
      <c r="EJE25" s="25">
        <v>21</v>
      </c>
      <c r="EJF25" s="25">
        <v>18.600000000000001</v>
      </c>
      <c r="EJG25" s="25">
        <v>9.6</v>
      </c>
      <c r="EJH25" s="25">
        <v>0.36</v>
      </c>
      <c r="EJI25" s="22" t="s">
        <v>95</v>
      </c>
      <c r="EJJ25" s="21">
        <v>5</v>
      </c>
      <c r="EJK25" s="30" t="s">
        <v>102</v>
      </c>
      <c r="EJL25" s="21">
        <v>60</v>
      </c>
      <c r="EJM25" s="25">
        <v>0.78</v>
      </c>
      <c r="EJN25" s="25">
        <v>3.66</v>
      </c>
      <c r="EJO25" s="25">
        <v>1.68</v>
      </c>
      <c r="EJP25" s="25">
        <v>42.6</v>
      </c>
      <c r="EJQ25" s="25">
        <v>0.02</v>
      </c>
      <c r="EJR25" s="25">
        <v>8.0399999999999991</v>
      </c>
      <c r="EJS25" s="25">
        <v>0</v>
      </c>
      <c r="EJT25" s="25">
        <v>1.62</v>
      </c>
      <c r="EJU25" s="25">
        <v>21</v>
      </c>
      <c r="EJV25" s="25">
        <v>18.600000000000001</v>
      </c>
      <c r="EJW25" s="25">
        <v>9.6</v>
      </c>
      <c r="EJX25" s="25">
        <v>0.36</v>
      </c>
      <c r="EJY25" s="22" t="s">
        <v>95</v>
      </c>
      <c r="EJZ25" s="21">
        <v>5</v>
      </c>
      <c r="EKA25" s="30" t="s">
        <v>102</v>
      </c>
      <c r="EKB25" s="21">
        <v>60</v>
      </c>
      <c r="EKC25" s="25">
        <v>0.78</v>
      </c>
      <c r="EKD25" s="25">
        <v>3.66</v>
      </c>
      <c r="EKE25" s="25">
        <v>1.68</v>
      </c>
      <c r="EKF25" s="25">
        <v>42.6</v>
      </c>
      <c r="EKG25" s="25">
        <v>0.02</v>
      </c>
      <c r="EKH25" s="25">
        <v>8.0399999999999991</v>
      </c>
      <c r="EKI25" s="25">
        <v>0</v>
      </c>
      <c r="EKJ25" s="25">
        <v>1.62</v>
      </c>
      <c r="EKK25" s="25">
        <v>21</v>
      </c>
      <c r="EKL25" s="25">
        <v>18.600000000000001</v>
      </c>
      <c r="EKM25" s="25">
        <v>9.6</v>
      </c>
      <c r="EKN25" s="25">
        <v>0.36</v>
      </c>
      <c r="EKO25" s="22" t="s">
        <v>95</v>
      </c>
      <c r="EKP25" s="21">
        <v>5</v>
      </c>
      <c r="EKQ25" s="30" t="s">
        <v>102</v>
      </c>
      <c r="EKR25" s="21">
        <v>60</v>
      </c>
      <c r="EKS25" s="25">
        <v>0.78</v>
      </c>
      <c r="EKT25" s="25">
        <v>3.66</v>
      </c>
      <c r="EKU25" s="25">
        <v>1.68</v>
      </c>
      <c r="EKV25" s="25">
        <v>42.6</v>
      </c>
      <c r="EKW25" s="25">
        <v>0.02</v>
      </c>
      <c r="EKX25" s="25">
        <v>8.0399999999999991</v>
      </c>
      <c r="EKY25" s="25">
        <v>0</v>
      </c>
      <c r="EKZ25" s="25">
        <v>1.62</v>
      </c>
      <c r="ELA25" s="25">
        <v>21</v>
      </c>
      <c r="ELB25" s="25">
        <v>18.600000000000001</v>
      </c>
      <c r="ELC25" s="25">
        <v>9.6</v>
      </c>
      <c r="ELD25" s="25">
        <v>0.36</v>
      </c>
      <c r="ELE25" s="22" t="s">
        <v>95</v>
      </c>
      <c r="ELF25" s="21">
        <v>5</v>
      </c>
      <c r="ELG25" s="30" t="s">
        <v>102</v>
      </c>
      <c r="ELH25" s="21">
        <v>60</v>
      </c>
      <c r="ELI25" s="25">
        <v>0.78</v>
      </c>
      <c r="ELJ25" s="25">
        <v>3.66</v>
      </c>
      <c r="ELK25" s="25">
        <v>1.68</v>
      </c>
      <c r="ELL25" s="25">
        <v>42.6</v>
      </c>
      <c r="ELM25" s="25">
        <v>0.02</v>
      </c>
      <c r="ELN25" s="25">
        <v>8.0399999999999991</v>
      </c>
      <c r="ELO25" s="25">
        <v>0</v>
      </c>
      <c r="ELP25" s="25">
        <v>1.62</v>
      </c>
      <c r="ELQ25" s="25">
        <v>21</v>
      </c>
      <c r="ELR25" s="25">
        <v>18.600000000000001</v>
      </c>
      <c r="ELS25" s="25">
        <v>9.6</v>
      </c>
      <c r="ELT25" s="25">
        <v>0.36</v>
      </c>
      <c r="ELU25" s="22" t="s">
        <v>95</v>
      </c>
      <c r="ELV25" s="21">
        <v>5</v>
      </c>
      <c r="ELW25" s="30" t="s">
        <v>102</v>
      </c>
      <c r="ELX25" s="21">
        <v>60</v>
      </c>
      <c r="ELY25" s="25">
        <v>0.78</v>
      </c>
      <c r="ELZ25" s="25">
        <v>3.66</v>
      </c>
      <c r="EMA25" s="25">
        <v>1.68</v>
      </c>
      <c r="EMB25" s="25">
        <v>42.6</v>
      </c>
      <c r="EMC25" s="25">
        <v>0.02</v>
      </c>
      <c r="EMD25" s="25">
        <v>8.0399999999999991</v>
      </c>
      <c r="EME25" s="25">
        <v>0</v>
      </c>
      <c r="EMF25" s="25">
        <v>1.62</v>
      </c>
      <c r="EMG25" s="25">
        <v>21</v>
      </c>
      <c r="EMH25" s="25">
        <v>18.600000000000001</v>
      </c>
      <c r="EMI25" s="25">
        <v>9.6</v>
      </c>
      <c r="EMJ25" s="25">
        <v>0.36</v>
      </c>
      <c r="EMK25" s="22" t="s">
        <v>95</v>
      </c>
      <c r="EML25" s="21">
        <v>5</v>
      </c>
      <c r="EMM25" s="30" t="s">
        <v>102</v>
      </c>
      <c r="EMN25" s="21">
        <v>60</v>
      </c>
      <c r="EMO25" s="25">
        <v>0.78</v>
      </c>
      <c r="EMP25" s="25">
        <v>3.66</v>
      </c>
      <c r="EMQ25" s="25">
        <v>1.68</v>
      </c>
      <c r="EMR25" s="25">
        <v>42.6</v>
      </c>
      <c r="EMS25" s="25">
        <v>0.02</v>
      </c>
      <c r="EMT25" s="25">
        <v>8.0399999999999991</v>
      </c>
      <c r="EMU25" s="25">
        <v>0</v>
      </c>
      <c r="EMV25" s="25">
        <v>1.62</v>
      </c>
      <c r="EMW25" s="25">
        <v>21</v>
      </c>
      <c r="EMX25" s="25">
        <v>18.600000000000001</v>
      </c>
      <c r="EMY25" s="25">
        <v>9.6</v>
      </c>
      <c r="EMZ25" s="25">
        <v>0.36</v>
      </c>
      <c r="ENA25" s="22" t="s">
        <v>95</v>
      </c>
      <c r="ENB25" s="21">
        <v>5</v>
      </c>
      <c r="ENC25" s="30" t="s">
        <v>102</v>
      </c>
      <c r="END25" s="21">
        <v>60</v>
      </c>
      <c r="ENE25" s="25">
        <v>0.78</v>
      </c>
      <c r="ENF25" s="25">
        <v>3.66</v>
      </c>
      <c r="ENG25" s="25">
        <v>1.68</v>
      </c>
      <c r="ENH25" s="25">
        <v>42.6</v>
      </c>
      <c r="ENI25" s="25">
        <v>0.02</v>
      </c>
      <c r="ENJ25" s="25">
        <v>8.0399999999999991</v>
      </c>
      <c r="ENK25" s="25">
        <v>0</v>
      </c>
      <c r="ENL25" s="25">
        <v>1.62</v>
      </c>
      <c r="ENM25" s="25">
        <v>21</v>
      </c>
      <c r="ENN25" s="25">
        <v>18.600000000000001</v>
      </c>
      <c r="ENO25" s="25">
        <v>9.6</v>
      </c>
      <c r="ENP25" s="25">
        <v>0.36</v>
      </c>
      <c r="ENQ25" s="22" t="s">
        <v>95</v>
      </c>
      <c r="ENR25" s="21">
        <v>5</v>
      </c>
      <c r="ENS25" s="30" t="s">
        <v>102</v>
      </c>
      <c r="ENT25" s="21">
        <v>60</v>
      </c>
      <c r="ENU25" s="25">
        <v>0.78</v>
      </c>
      <c r="ENV25" s="25">
        <v>3.66</v>
      </c>
      <c r="ENW25" s="25">
        <v>1.68</v>
      </c>
      <c r="ENX25" s="25">
        <v>42.6</v>
      </c>
      <c r="ENY25" s="25">
        <v>0.02</v>
      </c>
      <c r="ENZ25" s="25">
        <v>8.0399999999999991</v>
      </c>
      <c r="EOA25" s="25">
        <v>0</v>
      </c>
      <c r="EOB25" s="25">
        <v>1.62</v>
      </c>
      <c r="EOC25" s="25">
        <v>21</v>
      </c>
      <c r="EOD25" s="25">
        <v>18.600000000000001</v>
      </c>
      <c r="EOE25" s="25">
        <v>9.6</v>
      </c>
      <c r="EOF25" s="25">
        <v>0.36</v>
      </c>
      <c r="EOG25" s="22" t="s">
        <v>95</v>
      </c>
      <c r="EOH25" s="21">
        <v>5</v>
      </c>
      <c r="EOI25" s="30" t="s">
        <v>102</v>
      </c>
      <c r="EOJ25" s="21">
        <v>60</v>
      </c>
      <c r="EOK25" s="25">
        <v>0.78</v>
      </c>
      <c r="EOL25" s="25">
        <v>3.66</v>
      </c>
      <c r="EOM25" s="25">
        <v>1.68</v>
      </c>
      <c r="EON25" s="25">
        <v>42.6</v>
      </c>
      <c r="EOO25" s="25">
        <v>0.02</v>
      </c>
      <c r="EOP25" s="25">
        <v>8.0399999999999991</v>
      </c>
      <c r="EOQ25" s="25">
        <v>0</v>
      </c>
      <c r="EOR25" s="25">
        <v>1.62</v>
      </c>
      <c r="EOS25" s="25">
        <v>21</v>
      </c>
      <c r="EOT25" s="25">
        <v>18.600000000000001</v>
      </c>
      <c r="EOU25" s="25">
        <v>9.6</v>
      </c>
      <c r="EOV25" s="25">
        <v>0.36</v>
      </c>
      <c r="EOW25" s="22" t="s">
        <v>95</v>
      </c>
      <c r="EOX25" s="21">
        <v>5</v>
      </c>
      <c r="EOY25" s="30" t="s">
        <v>102</v>
      </c>
      <c r="EOZ25" s="21">
        <v>60</v>
      </c>
      <c r="EPA25" s="25">
        <v>0.78</v>
      </c>
      <c r="EPB25" s="25">
        <v>3.66</v>
      </c>
      <c r="EPC25" s="25">
        <v>1.68</v>
      </c>
      <c r="EPD25" s="25">
        <v>42.6</v>
      </c>
      <c r="EPE25" s="25">
        <v>0.02</v>
      </c>
      <c r="EPF25" s="25">
        <v>8.0399999999999991</v>
      </c>
      <c r="EPG25" s="25">
        <v>0</v>
      </c>
      <c r="EPH25" s="25">
        <v>1.62</v>
      </c>
      <c r="EPI25" s="25">
        <v>21</v>
      </c>
      <c r="EPJ25" s="25">
        <v>18.600000000000001</v>
      </c>
      <c r="EPK25" s="25">
        <v>9.6</v>
      </c>
      <c r="EPL25" s="25">
        <v>0.36</v>
      </c>
      <c r="EPM25" s="22" t="s">
        <v>95</v>
      </c>
      <c r="EPN25" s="21">
        <v>5</v>
      </c>
      <c r="EPO25" s="30" t="s">
        <v>102</v>
      </c>
      <c r="EPP25" s="21">
        <v>60</v>
      </c>
      <c r="EPQ25" s="25">
        <v>0.78</v>
      </c>
      <c r="EPR25" s="25">
        <v>3.66</v>
      </c>
      <c r="EPS25" s="25">
        <v>1.68</v>
      </c>
      <c r="EPT25" s="25">
        <v>42.6</v>
      </c>
      <c r="EPU25" s="25">
        <v>0.02</v>
      </c>
      <c r="EPV25" s="25">
        <v>8.0399999999999991</v>
      </c>
      <c r="EPW25" s="25">
        <v>0</v>
      </c>
      <c r="EPX25" s="25">
        <v>1.62</v>
      </c>
      <c r="EPY25" s="25">
        <v>21</v>
      </c>
      <c r="EPZ25" s="25">
        <v>18.600000000000001</v>
      </c>
      <c r="EQA25" s="25">
        <v>9.6</v>
      </c>
      <c r="EQB25" s="25">
        <v>0.36</v>
      </c>
      <c r="EQC25" s="22" t="s">
        <v>95</v>
      </c>
      <c r="EQD25" s="21">
        <v>5</v>
      </c>
      <c r="EQE25" s="30" t="s">
        <v>102</v>
      </c>
      <c r="EQF25" s="21">
        <v>60</v>
      </c>
      <c r="EQG25" s="25">
        <v>0.78</v>
      </c>
      <c r="EQH25" s="25">
        <v>3.66</v>
      </c>
      <c r="EQI25" s="25">
        <v>1.68</v>
      </c>
      <c r="EQJ25" s="25">
        <v>42.6</v>
      </c>
      <c r="EQK25" s="25">
        <v>0.02</v>
      </c>
      <c r="EQL25" s="25">
        <v>8.0399999999999991</v>
      </c>
      <c r="EQM25" s="25">
        <v>0</v>
      </c>
      <c r="EQN25" s="25">
        <v>1.62</v>
      </c>
      <c r="EQO25" s="25">
        <v>21</v>
      </c>
      <c r="EQP25" s="25">
        <v>18.600000000000001</v>
      </c>
      <c r="EQQ25" s="25">
        <v>9.6</v>
      </c>
      <c r="EQR25" s="25">
        <v>0.36</v>
      </c>
      <c r="EQS25" s="22" t="s">
        <v>95</v>
      </c>
      <c r="EQT25" s="21">
        <v>5</v>
      </c>
      <c r="EQU25" s="30" t="s">
        <v>102</v>
      </c>
      <c r="EQV25" s="21">
        <v>60</v>
      </c>
      <c r="EQW25" s="25">
        <v>0.78</v>
      </c>
      <c r="EQX25" s="25">
        <v>3.66</v>
      </c>
      <c r="EQY25" s="25">
        <v>1.68</v>
      </c>
      <c r="EQZ25" s="25">
        <v>42.6</v>
      </c>
      <c r="ERA25" s="25">
        <v>0.02</v>
      </c>
      <c r="ERB25" s="25">
        <v>8.0399999999999991</v>
      </c>
      <c r="ERC25" s="25">
        <v>0</v>
      </c>
      <c r="ERD25" s="25">
        <v>1.62</v>
      </c>
      <c r="ERE25" s="25">
        <v>21</v>
      </c>
      <c r="ERF25" s="25">
        <v>18.600000000000001</v>
      </c>
      <c r="ERG25" s="25">
        <v>9.6</v>
      </c>
      <c r="ERH25" s="25">
        <v>0.36</v>
      </c>
      <c r="ERI25" s="22" t="s">
        <v>95</v>
      </c>
      <c r="ERJ25" s="21">
        <v>5</v>
      </c>
      <c r="ERK25" s="30" t="s">
        <v>102</v>
      </c>
      <c r="ERL25" s="21">
        <v>60</v>
      </c>
      <c r="ERM25" s="25">
        <v>0.78</v>
      </c>
      <c r="ERN25" s="25">
        <v>3.66</v>
      </c>
      <c r="ERO25" s="25">
        <v>1.68</v>
      </c>
      <c r="ERP25" s="25">
        <v>42.6</v>
      </c>
      <c r="ERQ25" s="25">
        <v>0.02</v>
      </c>
      <c r="ERR25" s="25">
        <v>8.0399999999999991</v>
      </c>
      <c r="ERS25" s="25">
        <v>0</v>
      </c>
      <c r="ERT25" s="25">
        <v>1.62</v>
      </c>
      <c r="ERU25" s="25">
        <v>21</v>
      </c>
      <c r="ERV25" s="25">
        <v>18.600000000000001</v>
      </c>
      <c r="ERW25" s="25">
        <v>9.6</v>
      </c>
      <c r="ERX25" s="25">
        <v>0.36</v>
      </c>
      <c r="ERY25" s="22" t="s">
        <v>95</v>
      </c>
      <c r="ERZ25" s="21">
        <v>5</v>
      </c>
      <c r="ESA25" s="30" t="s">
        <v>102</v>
      </c>
      <c r="ESB25" s="21">
        <v>60</v>
      </c>
      <c r="ESC25" s="25">
        <v>0.78</v>
      </c>
      <c r="ESD25" s="25">
        <v>3.66</v>
      </c>
      <c r="ESE25" s="25">
        <v>1.68</v>
      </c>
      <c r="ESF25" s="25">
        <v>42.6</v>
      </c>
      <c r="ESG25" s="25">
        <v>0.02</v>
      </c>
      <c r="ESH25" s="25">
        <v>8.0399999999999991</v>
      </c>
      <c r="ESI25" s="25">
        <v>0</v>
      </c>
      <c r="ESJ25" s="25">
        <v>1.62</v>
      </c>
      <c r="ESK25" s="25">
        <v>21</v>
      </c>
      <c r="ESL25" s="25">
        <v>18.600000000000001</v>
      </c>
      <c r="ESM25" s="25">
        <v>9.6</v>
      </c>
      <c r="ESN25" s="25">
        <v>0.36</v>
      </c>
      <c r="ESO25" s="22" t="s">
        <v>95</v>
      </c>
      <c r="ESP25" s="21">
        <v>5</v>
      </c>
      <c r="ESQ25" s="30" t="s">
        <v>102</v>
      </c>
      <c r="ESR25" s="21">
        <v>60</v>
      </c>
      <c r="ESS25" s="25">
        <v>0.78</v>
      </c>
      <c r="EST25" s="25">
        <v>3.66</v>
      </c>
      <c r="ESU25" s="25">
        <v>1.68</v>
      </c>
      <c r="ESV25" s="25">
        <v>42.6</v>
      </c>
      <c r="ESW25" s="25">
        <v>0.02</v>
      </c>
      <c r="ESX25" s="25">
        <v>8.0399999999999991</v>
      </c>
      <c r="ESY25" s="25">
        <v>0</v>
      </c>
      <c r="ESZ25" s="25">
        <v>1.62</v>
      </c>
      <c r="ETA25" s="25">
        <v>21</v>
      </c>
      <c r="ETB25" s="25">
        <v>18.600000000000001</v>
      </c>
      <c r="ETC25" s="25">
        <v>9.6</v>
      </c>
      <c r="ETD25" s="25">
        <v>0.36</v>
      </c>
      <c r="ETE25" s="22" t="s">
        <v>95</v>
      </c>
      <c r="ETF25" s="21">
        <v>5</v>
      </c>
      <c r="ETG25" s="30" t="s">
        <v>102</v>
      </c>
      <c r="ETH25" s="21">
        <v>60</v>
      </c>
      <c r="ETI25" s="25">
        <v>0.78</v>
      </c>
      <c r="ETJ25" s="25">
        <v>3.66</v>
      </c>
      <c r="ETK25" s="25">
        <v>1.68</v>
      </c>
      <c r="ETL25" s="25">
        <v>42.6</v>
      </c>
      <c r="ETM25" s="25">
        <v>0.02</v>
      </c>
      <c r="ETN25" s="25">
        <v>8.0399999999999991</v>
      </c>
      <c r="ETO25" s="25">
        <v>0</v>
      </c>
      <c r="ETP25" s="25">
        <v>1.62</v>
      </c>
      <c r="ETQ25" s="25">
        <v>21</v>
      </c>
      <c r="ETR25" s="25">
        <v>18.600000000000001</v>
      </c>
      <c r="ETS25" s="25">
        <v>9.6</v>
      </c>
      <c r="ETT25" s="25">
        <v>0.36</v>
      </c>
      <c r="ETU25" s="22" t="s">
        <v>95</v>
      </c>
      <c r="ETV25" s="21">
        <v>5</v>
      </c>
      <c r="ETW25" s="30" t="s">
        <v>102</v>
      </c>
      <c r="ETX25" s="21">
        <v>60</v>
      </c>
      <c r="ETY25" s="25">
        <v>0.78</v>
      </c>
      <c r="ETZ25" s="25">
        <v>3.66</v>
      </c>
      <c r="EUA25" s="25">
        <v>1.68</v>
      </c>
      <c r="EUB25" s="25">
        <v>42.6</v>
      </c>
      <c r="EUC25" s="25">
        <v>0.02</v>
      </c>
      <c r="EUD25" s="25">
        <v>8.0399999999999991</v>
      </c>
      <c r="EUE25" s="25">
        <v>0</v>
      </c>
      <c r="EUF25" s="25">
        <v>1.62</v>
      </c>
      <c r="EUG25" s="25">
        <v>21</v>
      </c>
      <c r="EUH25" s="25">
        <v>18.600000000000001</v>
      </c>
      <c r="EUI25" s="25">
        <v>9.6</v>
      </c>
      <c r="EUJ25" s="25">
        <v>0.36</v>
      </c>
      <c r="EUK25" s="22" t="s">
        <v>95</v>
      </c>
      <c r="EUL25" s="21">
        <v>5</v>
      </c>
      <c r="EUM25" s="30" t="s">
        <v>102</v>
      </c>
      <c r="EUN25" s="21">
        <v>60</v>
      </c>
      <c r="EUO25" s="25">
        <v>0.78</v>
      </c>
      <c r="EUP25" s="25">
        <v>3.66</v>
      </c>
      <c r="EUQ25" s="25">
        <v>1.68</v>
      </c>
      <c r="EUR25" s="25">
        <v>42.6</v>
      </c>
      <c r="EUS25" s="25">
        <v>0.02</v>
      </c>
      <c r="EUT25" s="25">
        <v>8.0399999999999991</v>
      </c>
      <c r="EUU25" s="25">
        <v>0</v>
      </c>
      <c r="EUV25" s="25">
        <v>1.62</v>
      </c>
      <c r="EUW25" s="25">
        <v>21</v>
      </c>
      <c r="EUX25" s="25">
        <v>18.600000000000001</v>
      </c>
      <c r="EUY25" s="25">
        <v>9.6</v>
      </c>
      <c r="EUZ25" s="25">
        <v>0.36</v>
      </c>
      <c r="EVA25" s="22" t="s">
        <v>95</v>
      </c>
      <c r="EVB25" s="21">
        <v>5</v>
      </c>
      <c r="EVC25" s="30" t="s">
        <v>102</v>
      </c>
      <c r="EVD25" s="21">
        <v>60</v>
      </c>
      <c r="EVE25" s="25">
        <v>0.78</v>
      </c>
      <c r="EVF25" s="25">
        <v>3.66</v>
      </c>
      <c r="EVG25" s="25">
        <v>1.68</v>
      </c>
      <c r="EVH25" s="25">
        <v>42.6</v>
      </c>
      <c r="EVI25" s="25">
        <v>0.02</v>
      </c>
      <c r="EVJ25" s="25">
        <v>8.0399999999999991</v>
      </c>
      <c r="EVK25" s="25">
        <v>0</v>
      </c>
      <c r="EVL25" s="25">
        <v>1.62</v>
      </c>
      <c r="EVM25" s="25">
        <v>21</v>
      </c>
      <c r="EVN25" s="25">
        <v>18.600000000000001</v>
      </c>
      <c r="EVO25" s="25">
        <v>9.6</v>
      </c>
      <c r="EVP25" s="25">
        <v>0.36</v>
      </c>
      <c r="EVQ25" s="22" t="s">
        <v>95</v>
      </c>
      <c r="EVR25" s="21">
        <v>5</v>
      </c>
      <c r="EVS25" s="30" t="s">
        <v>102</v>
      </c>
      <c r="EVT25" s="21">
        <v>60</v>
      </c>
      <c r="EVU25" s="25">
        <v>0.78</v>
      </c>
      <c r="EVV25" s="25">
        <v>3.66</v>
      </c>
      <c r="EVW25" s="25">
        <v>1.68</v>
      </c>
      <c r="EVX25" s="25">
        <v>42.6</v>
      </c>
      <c r="EVY25" s="25">
        <v>0.02</v>
      </c>
      <c r="EVZ25" s="25">
        <v>8.0399999999999991</v>
      </c>
      <c r="EWA25" s="25">
        <v>0</v>
      </c>
      <c r="EWB25" s="25">
        <v>1.62</v>
      </c>
      <c r="EWC25" s="25">
        <v>21</v>
      </c>
      <c r="EWD25" s="25">
        <v>18.600000000000001</v>
      </c>
      <c r="EWE25" s="25">
        <v>9.6</v>
      </c>
      <c r="EWF25" s="25">
        <v>0.36</v>
      </c>
      <c r="EWG25" s="22" t="s">
        <v>95</v>
      </c>
      <c r="EWH25" s="21">
        <v>5</v>
      </c>
      <c r="EWI25" s="30" t="s">
        <v>102</v>
      </c>
      <c r="EWJ25" s="21">
        <v>60</v>
      </c>
      <c r="EWK25" s="25">
        <v>0.78</v>
      </c>
      <c r="EWL25" s="25">
        <v>3.66</v>
      </c>
      <c r="EWM25" s="25">
        <v>1.68</v>
      </c>
      <c r="EWN25" s="25">
        <v>42.6</v>
      </c>
      <c r="EWO25" s="25">
        <v>0.02</v>
      </c>
      <c r="EWP25" s="25">
        <v>8.0399999999999991</v>
      </c>
      <c r="EWQ25" s="25">
        <v>0</v>
      </c>
      <c r="EWR25" s="25">
        <v>1.62</v>
      </c>
      <c r="EWS25" s="25">
        <v>21</v>
      </c>
      <c r="EWT25" s="25">
        <v>18.600000000000001</v>
      </c>
      <c r="EWU25" s="25">
        <v>9.6</v>
      </c>
      <c r="EWV25" s="25">
        <v>0.36</v>
      </c>
      <c r="EWW25" s="22" t="s">
        <v>95</v>
      </c>
      <c r="EWX25" s="21">
        <v>5</v>
      </c>
      <c r="EWY25" s="30" t="s">
        <v>102</v>
      </c>
      <c r="EWZ25" s="21">
        <v>60</v>
      </c>
      <c r="EXA25" s="25">
        <v>0.78</v>
      </c>
      <c r="EXB25" s="25">
        <v>3.66</v>
      </c>
      <c r="EXC25" s="25">
        <v>1.68</v>
      </c>
      <c r="EXD25" s="25">
        <v>42.6</v>
      </c>
      <c r="EXE25" s="25">
        <v>0.02</v>
      </c>
      <c r="EXF25" s="25">
        <v>8.0399999999999991</v>
      </c>
      <c r="EXG25" s="25">
        <v>0</v>
      </c>
      <c r="EXH25" s="25">
        <v>1.62</v>
      </c>
      <c r="EXI25" s="25">
        <v>21</v>
      </c>
      <c r="EXJ25" s="25">
        <v>18.600000000000001</v>
      </c>
      <c r="EXK25" s="25">
        <v>9.6</v>
      </c>
      <c r="EXL25" s="25">
        <v>0.36</v>
      </c>
      <c r="EXM25" s="22" t="s">
        <v>95</v>
      </c>
      <c r="EXN25" s="21">
        <v>5</v>
      </c>
      <c r="EXO25" s="30" t="s">
        <v>102</v>
      </c>
      <c r="EXP25" s="21">
        <v>60</v>
      </c>
      <c r="EXQ25" s="25">
        <v>0.78</v>
      </c>
      <c r="EXR25" s="25">
        <v>3.66</v>
      </c>
      <c r="EXS25" s="25">
        <v>1.68</v>
      </c>
      <c r="EXT25" s="25">
        <v>42.6</v>
      </c>
      <c r="EXU25" s="25">
        <v>0.02</v>
      </c>
      <c r="EXV25" s="25">
        <v>8.0399999999999991</v>
      </c>
      <c r="EXW25" s="25">
        <v>0</v>
      </c>
      <c r="EXX25" s="25">
        <v>1.62</v>
      </c>
      <c r="EXY25" s="25">
        <v>21</v>
      </c>
      <c r="EXZ25" s="25">
        <v>18.600000000000001</v>
      </c>
      <c r="EYA25" s="25">
        <v>9.6</v>
      </c>
      <c r="EYB25" s="25">
        <v>0.36</v>
      </c>
      <c r="EYC25" s="22" t="s">
        <v>95</v>
      </c>
      <c r="EYD25" s="21">
        <v>5</v>
      </c>
      <c r="EYE25" s="30" t="s">
        <v>102</v>
      </c>
      <c r="EYF25" s="21">
        <v>60</v>
      </c>
      <c r="EYG25" s="25">
        <v>0.78</v>
      </c>
      <c r="EYH25" s="25">
        <v>3.66</v>
      </c>
      <c r="EYI25" s="25">
        <v>1.68</v>
      </c>
      <c r="EYJ25" s="25">
        <v>42.6</v>
      </c>
      <c r="EYK25" s="25">
        <v>0.02</v>
      </c>
      <c r="EYL25" s="25">
        <v>8.0399999999999991</v>
      </c>
      <c r="EYM25" s="25">
        <v>0</v>
      </c>
      <c r="EYN25" s="25">
        <v>1.62</v>
      </c>
      <c r="EYO25" s="25">
        <v>21</v>
      </c>
      <c r="EYP25" s="25">
        <v>18.600000000000001</v>
      </c>
      <c r="EYQ25" s="25">
        <v>9.6</v>
      </c>
      <c r="EYR25" s="25">
        <v>0.36</v>
      </c>
      <c r="EYS25" s="22" t="s">
        <v>95</v>
      </c>
      <c r="EYT25" s="21">
        <v>5</v>
      </c>
      <c r="EYU25" s="30" t="s">
        <v>102</v>
      </c>
      <c r="EYV25" s="21">
        <v>60</v>
      </c>
      <c r="EYW25" s="25">
        <v>0.78</v>
      </c>
      <c r="EYX25" s="25">
        <v>3.66</v>
      </c>
      <c r="EYY25" s="25">
        <v>1.68</v>
      </c>
      <c r="EYZ25" s="25">
        <v>42.6</v>
      </c>
      <c r="EZA25" s="25">
        <v>0.02</v>
      </c>
      <c r="EZB25" s="25">
        <v>8.0399999999999991</v>
      </c>
      <c r="EZC25" s="25">
        <v>0</v>
      </c>
      <c r="EZD25" s="25">
        <v>1.62</v>
      </c>
      <c r="EZE25" s="25">
        <v>21</v>
      </c>
      <c r="EZF25" s="25">
        <v>18.600000000000001</v>
      </c>
      <c r="EZG25" s="25">
        <v>9.6</v>
      </c>
      <c r="EZH25" s="25">
        <v>0.36</v>
      </c>
      <c r="EZI25" s="22" t="s">
        <v>95</v>
      </c>
      <c r="EZJ25" s="21">
        <v>5</v>
      </c>
      <c r="EZK25" s="30" t="s">
        <v>102</v>
      </c>
      <c r="EZL25" s="21">
        <v>60</v>
      </c>
      <c r="EZM25" s="25">
        <v>0.78</v>
      </c>
      <c r="EZN25" s="25">
        <v>3.66</v>
      </c>
      <c r="EZO25" s="25">
        <v>1.68</v>
      </c>
      <c r="EZP25" s="25">
        <v>42.6</v>
      </c>
      <c r="EZQ25" s="25">
        <v>0.02</v>
      </c>
      <c r="EZR25" s="25">
        <v>8.0399999999999991</v>
      </c>
      <c r="EZS25" s="25">
        <v>0</v>
      </c>
      <c r="EZT25" s="25">
        <v>1.62</v>
      </c>
      <c r="EZU25" s="25">
        <v>21</v>
      </c>
      <c r="EZV25" s="25">
        <v>18.600000000000001</v>
      </c>
      <c r="EZW25" s="25">
        <v>9.6</v>
      </c>
      <c r="EZX25" s="25">
        <v>0.36</v>
      </c>
      <c r="EZY25" s="22" t="s">
        <v>95</v>
      </c>
      <c r="EZZ25" s="21">
        <v>5</v>
      </c>
      <c r="FAA25" s="30" t="s">
        <v>102</v>
      </c>
      <c r="FAB25" s="21">
        <v>60</v>
      </c>
      <c r="FAC25" s="25">
        <v>0.78</v>
      </c>
      <c r="FAD25" s="25">
        <v>3.66</v>
      </c>
      <c r="FAE25" s="25">
        <v>1.68</v>
      </c>
      <c r="FAF25" s="25">
        <v>42.6</v>
      </c>
      <c r="FAG25" s="25">
        <v>0.02</v>
      </c>
      <c r="FAH25" s="25">
        <v>8.0399999999999991</v>
      </c>
      <c r="FAI25" s="25">
        <v>0</v>
      </c>
      <c r="FAJ25" s="25">
        <v>1.62</v>
      </c>
      <c r="FAK25" s="25">
        <v>21</v>
      </c>
      <c r="FAL25" s="25">
        <v>18.600000000000001</v>
      </c>
      <c r="FAM25" s="25">
        <v>9.6</v>
      </c>
      <c r="FAN25" s="25">
        <v>0.36</v>
      </c>
      <c r="FAO25" s="22" t="s">
        <v>95</v>
      </c>
      <c r="FAP25" s="21">
        <v>5</v>
      </c>
      <c r="FAQ25" s="30" t="s">
        <v>102</v>
      </c>
      <c r="FAR25" s="21">
        <v>60</v>
      </c>
      <c r="FAS25" s="25">
        <v>0.78</v>
      </c>
      <c r="FAT25" s="25">
        <v>3.66</v>
      </c>
      <c r="FAU25" s="25">
        <v>1.68</v>
      </c>
      <c r="FAV25" s="25">
        <v>42.6</v>
      </c>
      <c r="FAW25" s="25">
        <v>0.02</v>
      </c>
      <c r="FAX25" s="25">
        <v>8.0399999999999991</v>
      </c>
      <c r="FAY25" s="25">
        <v>0</v>
      </c>
      <c r="FAZ25" s="25">
        <v>1.62</v>
      </c>
      <c r="FBA25" s="25">
        <v>21</v>
      </c>
      <c r="FBB25" s="25">
        <v>18.600000000000001</v>
      </c>
      <c r="FBC25" s="25">
        <v>9.6</v>
      </c>
      <c r="FBD25" s="25">
        <v>0.36</v>
      </c>
      <c r="FBE25" s="22" t="s">
        <v>95</v>
      </c>
      <c r="FBF25" s="21">
        <v>5</v>
      </c>
      <c r="FBG25" s="30" t="s">
        <v>102</v>
      </c>
      <c r="FBH25" s="21">
        <v>60</v>
      </c>
      <c r="FBI25" s="25">
        <v>0.78</v>
      </c>
      <c r="FBJ25" s="25">
        <v>3.66</v>
      </c>
      <c r="FBK25" s="25">
        <v>1.68</v>
      </c>
      <c r="FBL25" s="25">
        <v>42.6</v>
      </c>
      <c r="FBM25" s="25">
        <v>0.02</v>
      </c>
      <c r="FBN25" s="25">
        <v>8.0399999999999991</v>
      </c>
      <c r="FBO25" s="25">
        <v>0</v>
      </c>
      <c r="FBP25" s="25">
        <v>1.62</v>
      </c>
      <c r="FBQ25" s="25">
        <v>21</v>
      </c>
      <c r="FBR25" s="25">
        <v>18.600000000000001</v>
      </c>
      <c r="FBS25" s="25">
        <v>9.6</v>
      </c>
      <c r="FBT25" s="25">
        <v>0.36</v>
      </c>
      <c r="FBU25" s="22" t="s">
        <v>95</v>
      </c>
      <c r="FBV25" s="21">
        <v>5</v>
      </c>
      <c r="FBW25" s="30" t="s">
        <v>102</v>
      </c>
      <c r="FBX25" s="21">
        <v>60</v>
      </c>
      <c r="FBY25" s="25">
        <v>0.78</v>
      </c>
      <c r="FBZ25" s="25">
        <v>3.66</v>
      </c>
      <c r="FCA25" s="25">
        <v>1.68</v>
      </c>
      <c r="FCB25" s="25">
        <v>42.6</v>
      </c>
      <c r="FCC25" s="25">
        <v>0.02</v>
      </c>
      <c r="FCD25" s="25">
        <v>8.0399999999999991</v>
      </c>
      <c r="FCE25" s="25">
        <v>0</v>
      </c>
      <c r="FCF25" s="25">
        <v>1.62</v>
      </c>
      <c r="FCG25" s="25">
        <v>21</v>
      </c>
      <c r="FCH25" s="25">
        <v>18.600000000000001</v>
      </c>
      <c r="FCI25" s="25">
        <v>9.6</v>
      </c>
      <c r="FCJ25" s="25">
        <v>0.36</v>
      </c>
      <c r="FCK25" s="22" t="s">
        <v>95</v>
      </c>
      <c r="FCL25" s="21">
        <v>5</v>
      </c>
      <c r="FCM25" s="30" t="s">
        <v>102</v>
      </c>
      <c r="FCN25" s="21">
        <v>60</v>
      </c>
      <c r="FCO25" s="25">
        <v>0.78</v>
      </c>
      <c r="FCP25" s="25">
        <v>3.66</v>
      </c>
      <c r="FCQ25" s="25">
        <v>1.68</v>
      </c>
      <c r="FCR25" s="25">
        <v>42.6</v>
      </c>
      <c r="FCS25" s="25">
        <v>0.02</v>
      </c>
      <c r="FCT25" s="25">
        <v>8.0399999999999991</v>
      </c>
      <c r="FCU25" s="25">
        <v>0</v>
      </c>
      <c r="FCV25" s="25">
        <v>1.62</v>
      </c>
      <c r="FCW25" s="25">
        <v>21</v>
      </c>
      <c r="FCX25" s="25">
        <v>18.600000000000001</v>
      </c>
      <c r="FCY25" s="25">
        <v>9.6</v>
      </c>
      <c r="FCZ25" s="25">
        <v>0.36</v>
      </c>
      <c r="FDA25" s="22" t="s">
        <v>95</v>
      </c>
      <c r="FDB25" s="21">
        <v>5</v>
      </c>
      <c r="FDC25" s="30" t="s">
        <v>102</v>
      </c>
      <c r="FDD25" s="21">
        <v>60</v>
      </c>
      <c r="FDE25" s="25">
        <v>0.78</v>
      </c>
      <c r="FDF25" s="25">
        <v>3.66</v>
      </c>
      <c r="FDG25" s="25">
        <v>1.68</v>
      </c>
      <c r="FDH25" s="25">
        <v>42.6</v>
      </c>
      <c r="FDI25" s="25">
        <v>0.02</v>
      </c>
      <c r="FDJ25" s="25">
        <v>8.0399999999999991</v>
      </c>
      <c r="FDK25" s="25">
        <v>0</v>
      </c>
      <c r="FDL25" s="25">
        <v>1.62</v>
      </c>
      <c r="FDM25" s="25">
        <v>21</v>
      </c>
      <c r="FDN25" s="25">
        <v>18.600000000000001</v>
      </c>
      <c r="FDO25" s="25">
        <v>9.6</v>
      </c>
      <c r="FDP25" s="25">
        <v>0.36</v>
      </c>
      <c r="FDQ25" s="22" t="s">
        <v>95</v>
      </c>
      <c r="FDR25" s="21">
        <v>5</v>
      </c>
      <c r="FDS25" s="30" t="s">
        <v>102</v>
      </c>
      <c r="FDT25" s="21">
        <v>60</v>
      </c>
      <c r="FDU25" s="25">
        <v>0.78</v>
      </c>
      <c r="FDV25" s="25">
        <v>3.66</v>
      </c>
      <c r="FDW25" s="25">
        <v>1.68</v>
      </c>
      <c r="FDX25" s="25">
        <v>42.6</v>
      </c>
      <c r="FDY25" s="25">
        <v>0.02</v>
      </c>
      <c r="FDZ25" s="25">
        <v>8.0399999999999991</v>
      </c>
      <c r="FEA25" s="25">
        <v>0</v>
      </c>
      <c r="FEB25" s="25">
        <v>1.62</v>
      </c>
      <c r="FEC25" s="25">
        <v>21</v>
      </c>
      <c r="FED25" s="25">
        <v>18.600000000000001</v>
      </c>
      <c r="FEE25" s="25">
        <v>9.6</v>
      </c>
      <c r="FEF25" s="25">
        <v>0.36</v>
      </c>
      <c r="FEG25" s="22" t="s">
        <v>95</v>
      </c>
      <c r="FEH25" s="21">
        <v>5</v>
      </c>
      <c r="FEI25" s="30" t="s">
        <v>102</v>
      </c>
      <c r="FEJ25" s="21">
        <v>60</v>
      </c>
      <c r="FEK25" s="25">
        <v>0.78</v>
      </c>
      <c r="FEL25" s="25">
        <v>3.66</v>
      </c>
      <c r="FEM25" s="25">
        <v>1.68</v>
      </c>
      <c r="FEN25" s="25">
        <v>42.6</v>
      </c>
      <c r="FEO25" s="25">
        <v>0.02</v>
      </c>
      <c r="FEP25" s="25">
        <v>8.0399999999999991</v>
      </c>
      <c r="FEQ25" s="25">
        <v>0</v>
      </c>
      <c r="FER25" s="25">
        <v>1.62</v>
      </c>
      <c r="FES25" s="25">
        <v>21</v>
      </c>
      <c r="FET25" s="25">
        <v>18.600000000000001</v>
      </c>
      <c r="FEU25" s="25">
        <v>9.6</v>
      </c>
      <c r="FEV25" s="25">
        <v>0.36</v>
      </c>
      <c r="FEW25" s="22" t="s">
        <v>95</v>
      </c>
      <c r="FEX25" s="21">
        <v>5</v>
      </c>
      <c r="FEY25" s="30" t="s">
        <v>102</v>
      </c>
      <c r="FEZ25" s="21">
        <v>60</v>
      </c>
      <c r="FFA25" s="25">
        <v>0.78</v>
      </c>
      <c r="FFB25" s="25">
        <v>3.66</v>
      </c>
      <c r="FFC25" s="25">
        <v>1.68</v>
      </c>
      <c r="FFD25" s="25">
        <v>42.6</v>
      </c>
      <c r="FFE25" s="25">
        <v>0.02</v>
      </c>
      <c r="FFF25" s="25">
        <v>8.0399999999999991</v>
      </c>
      <c r="FFG25" s="25">
        <v>0</v>
      </c>
      <c r="FFH25" s="25">
        <v>1.62</v>
      </c>
      <c r="FFI25" s="25">
        <v>21</v>
      </c>
      <c r="FFJ25" s="25">
        <v>18.600000000000001</v>
      </c>
      <c r="FFK25" s="25">
        <v>9.6</v>
      </c>
      <c r="FFL25" s="25">
        <v>0.36</v>
      </c>
      <c r="FFM25" s="22" t="s">
        <v>95</v>
      </c>
      <c r="FFN25" s="21">
        <v>5</v>
      </c>
      <c r="FFO25" s="30" t="s">
        <v>102</v>
      </c>
      <c r="FFP25" s="21">
        <v>60</v>
      </c>
      <c r="FFQ25" s="25">
        <v>0.78</v>
      </c>
      <c r="FFR25" s="25">
        <v>3.66</v>
      </c>
      <c r="FFS25" s="25">
        <v>1.68</v>
      </c>
      <c r="FFT25" s="25">
        <v>42.6</v>
      </c>
      <c r="FFU25" s="25">
        <v>0.02</v>
      </c>
      <c r="FFV25" s="25">
        <v>8.0399999999999991</v>
      </c>
      <c r="FFW25" s="25">
        <v>0</v>
      </c>
      <c r="FFX25" s="25">
        <v>1.62</v>
      </c>
      <c r="FFY25" s="25">
        <v>21</v>
      </c>
      <c r="FFZ25" s="25">
        <v>18.600000000000001</v>
      </c>
      <c r="FGA25" s="25">
        <v>9.6</v>
      </c>
      <c r="FGB25" s="25">
        <v>0.36</v>
      </c>
      <c r="FGC25" s="22" t="s">
        <v>95</v>
      </c>
      <c r="FGD25" s="21">
        <v>5</v>
      </c>
      <c r="FGE25" s="30" t="s">
        <v>102</v>
      </c>
      <c r="FGF25" s="21">
        <v>60</v>
      </c>
      <c r="FGG25" s="25">
        <v>0.78</v>
      </c>
      <c r="FGH25" s="25">
        <v>3.66</v>
      </c>
      <c r="FGI25" s="25">
        <v>1.68</v>
      </c>
      <c r="FGJ25" s="25">
        <v>42.6</v>
      </c>
      <c r="FGK25" s="25">
        <v>0.02</v>
      </c>
      <c r="FGL25" s="25">
        <v>8.0399999999999991</v>
      </c>
      <c r="FGM25" s="25">
        <v>0</v>
      </c>
      <c r="FGN25" s="25">
        <v>1.62</v>
      </c>
      <c r="FGO25" s="25">
        <v>21</v>
      </c>
      <c r="FGP25" s="25">
        <v>18.600000000000001</v>
      </c>
      <c r="FGQ25" s="25">
        <v>9.6</v>
      </c>
      <c r="FGR25" s="25">
        <v>0.36</v>
      </c>
      <c r="FGS25" s="22" t="s">
        <v>95</v>
      </c>
      <c r="FGT25" s="21">
        <v>5</v>
      </c>
      <c r="FGU25" s="30" t="s">
        <v>102</v>
      </c>
      <c r="FGV25" s="21">
        <v>60</v>
      </c>
      <c r="FGW25" s="25">
        <v>0.78</v>
      </c>
      <c r="FGX25" s="25">
        <v>3.66</v>
      </c>
      <c r="FGY25" s="25">
        <v>1.68</v>
      </c>
      <c r="FGZ25" s="25">
        <v>42.6</v>
      </c>
      <c r="FHA25" s="25">
        <v>0.02</v>
      </c>
      <c r="FHB25" s="25">
        <v>8.0399999999999991</v>
      </c>
      <c r="FHC25" s="25">
        <v>0</v>
      </c>
      <c r="FHD25" s="25">
        <v>1.62</v>
      </c>
      <c r="FHE25" s="25">
        <v>21</v>
      </c>
      <c r="FHF25" s="25">
        <v>18.600000000000001</v>
      </c>
      <c r="FHG25" s="25">
        <v>9.6</v>
      </c>
      <c r="FHH25" s="25">
        <v>0.36</v>
      </c>
      <c r="FHI25" s="22" t="s">
        <v>95</v>
      </c>
      <c r="FHJ25" s="21">
        <v>5</v>
      </c>
      <c r="FHK25" s="30" t="s">
        <v>102</v>
      </c>
      <c r="FHL25" s="21">
        <v>60</v>
      </c>
      <c r="FHM25" s="25">
        <v>0.78</v>
      </c>
      <c r="FHN25" s="25">
        <v>3.66</v>
      </c>
      <c r="FHO25" s="25">
        <v>1.68</v>
      </c>
      <c r="FHP25" s="25">
        <v>42.6</v>
      </c>
      <c r="FHQ25" s="25">
        <v>0.02</v>
      </c>
      <c r="FHR25" s="25">
        <v>8.0399999999999991</v>
      </c>
      <c r="FHS25" s="25">
        <v>0</v>
      </c>
      <c r="FHT25" s="25">
        <v>1.62</v>
      </c>
      <c r="FHU25" s="25">
        <v>21</v>
      </c>
      <c r="FHV25" s="25">
        <v>18.600000000000001</v>
      </c>
      <c r="FHW25" s="25">
        <v>9.6</v>
      </c>
      <c r="FHX25" s="25">
        <v>0.36</v>
      </c>
      <c r="FHY25" s="22" t="s">
        <v>95</v>
      </c>
      <c r="FHZ25" s="21">
        <v>5</v>
      </c>
      <c r="FIA25" s="30" t="s">
        <v>102</v>
      </c>
      <c r="FIB25" s="21">
        <v>60</v>
      </c>
      <c r="FIC25" s="25">
        <v>0.78</v>
      </c>
      <c r="FID25" s="25">
        <v>3.66</v>
      </c>
      <c r="FIE25" s="25">
        <v>1.68</v>
      </c>
      <c r="FIF25" s="25">
        <v>42.6</v>
      </c>
      <c r="FIG25" s="25">
        <v>0.02</v>
      </c>
      <c r="FIH25" s="25">
        <v>8.0399999999999991</v>
      </c>
      <c r="FII25" s="25">
        <v>0</v>
      </c>
      <c r="FIJ25" s="25">
        <v>1.62</v>
      </c>
      <c r="FIK25" s="25">
        <v>21</v>
      </c>
      <c r="FIL25" s="25">
        <v>18.600000000000001</v>
      </c>
      <c r="FIM25" s="25">
        <v>9.6</v>
      </c>
      <c r="FIN25" s="25">
        <v>0.36</v>
      </c>
      <c r="FIO25" s="22" t="s">
        <v>95</v>
      </c>
      <c r="FIP25" s="21">
        <v>5</v>
      </c>
      <c r="FIQ25" s="30" t="s">
        <v>102</v>
      </c>
      <c r="FIR25" s="21">
        <v>60</v>
      </c>
      <c r="FIS25" s="25">
        <v>0.78</v>
      </c>
      <c r="FIT25" s="25">
        <v>3.66</v>
      </c>
      <c r="FIU25" s="25">
        <v>1.68</v>
      </c>
      <c r="FIV25" s="25">
        <v>42.6</v>
      </c>
      <c r="FIW25" s="25">
        <v>0.02</v>
      </c>
      <c r="FIX25" s="25">
        <v>8.0399999999999991</v>
      </c>
      <c r="FIY25" s="25">
        <v>0</v>
      </c>
      <c r="FIZ25" s="25">
        <v>1.62</v>
      </c>
      <c r="FJA25" s="25">
        <v>21</v>
      </c>
      <c r="FJB25" s="25">
        <v>18.600000000000001</v>
      </c>
      <c r="FJC25" s="25">
        <v>9.6</v>
      </c>
      <c r="FJD25" s="25">
        <v>0.36</v>
      </c>
      <c r="FJE25" s="22" t="s">
        <v>95</v>
      </c>
      <c r="FJF25" s="21">
        <v>5</v>
      </c>
      <c r="FJG25" s="30" t="s">
        <v>102</v>
      </c>
      <c r="FJH25" s="21">
        <v>60</v>
      </c>
      <c r="FJI25" s="25">
        <v>0.78</v>
      </c>
      <c r="FJJ25" s="25">
        <v>3.66</v>
      </c>
      <c r="FJK25" s="25">
        <v>1.68</v>
      </c>
      <c r="FJL25" s="25">
        <v>42.6</v>
      </c>
      <c r="FJM25" s="25">
        <v>0.02</v>
      </c>
      <c r="FJN25" s="25">
        <v>8.0399999999999991</v>
      </c>
      <c r="FJO25" s="25">
        <v>0</v>
      </c>
      <c r="FJP25" s="25">
        <v>1.62</v>
      </c>
      <c r="FJQ25" s="25">
        <v>21</v>
      </c>
      <c r="FJR25" s="25">
        <v>18.600000000000001</v>
      </c>
      <c r="FJS25" s="25">
        <v>9.6</v>
      </c>
      <c r="FJT25" s="25">
        <v>0.36</v>
      </c>
      <c r="FJU25" s="22" t="s">
        <v>95</v>
      </c>
      <c r="FJV25" s="21">
        <v>5</v>
      </c>
      <c r="FJW25" s="30" t="s">
        <v>102</v>
      </c>
      <c r="FJX25" s="21">
        <v>60</v>
      </c>
      <c r="FJY25" s="25">
        <v>0.78</v>
      </c>
      <c r="FJZ25" s="25">
        <v>3.66</v>
      </c>
      <c r="FKA25" s="25">
        <v>1.68</v>
      </c>
      <c r="FKB25" s="25">
        <v>42.6</v>
      </c>
      <c r="FKC25" s="25">
        <v>0.02</v>
      </c>
      <c r="FKD25" s="25">
        <v>8.0399999999999991</v>
      </c>
      <c r="FKE25" s="25">
        <v>0</v>
      </c>
      <c r="FKF25" s="25">
        <v>1.62</v>
      </c>
      <c r="FKG25" s="25">
        <v>21</v>
      </c>
      <c r="FKH25" s="25">
        <v>18.600000000000001</v>
      </c>
      <c r="FKI25" s="25">
        <v>9.6</v>
      </c>
      <c r="FKJ25" s="25">
        <v>0.36</v>
      </c>
      <c r="FKK25" s="22" t="s">
        <v>95</v>
      </c>
      <c r="FKL25" s="21">
        <v>5</v>
      </c>
      <c r="FKM25" s="30" t="s">
        <v>102</v>
      </c>
      <c r="FKN25" s="21">
        <v>60</v>
      </c>
      <c r="FKO25" s="25">
        <v>0.78</v>
      </c>
      <c r="FKP25" s="25">
        <v>3.66</v>
      </c>
      <c r="FKQ25" s="25">
        <v>1.68</v>
      </c>
      <c r="FKR25" s="25">
        <v>42.6</v>
      </c>
      <c r="FKS25" s="25">
        <v>0.02</v>
      </c>
      <c r="FKT25" s="25">
        <v>8.0399999999999991</v>
      </c>
      <c r="FKU25" s="25">
        <v>0</v>
      </c>
      <c r="FKV25" s="25">
        <v>1.62</v>
      </c>
      <c r="FKW25" s="25">
        <v>21</v>
      </c>
      <c r="FKX25" s="25">
        <v>18.600000000000001</v>
      </c>
      <c r="FKY25" s="25">
        <v>9.6</v>
      </c>
      <c r="FKZ25" s="25">
        <v>0.36</v>
      </c>
      <c r="FLA25" s="22" t="s">
        <v>95</v>
      </c>
      <c r="FLB25" s="21">
        <v>5</v>
      </c>
      <c r="FLC25" s="30" t="s">
        <v>102</v>
      </c>
      <c r="FLD25" s="21">
        <v>60</v>
      </c>
      <c r="FLE25" s="25">
        <v>0.78</v>
      </c>
      <c r="FLF25" s="25">
        <v>3.66</v>
      </c>
      <c r="FLG25" s="25">
        <v>1.68</v>
      </c>
      <c r="FLH25" s="25">
        <v>42.6</v>
      </c>
      <c r="FLI25" s="25">
        <v>0.02</v>
      </c>
      <c r="FLJ25" s="25">
        <v>8.0399999999999991</v>
      </c>
      <c r="FLK25" s="25">
        <v>0</v>
      </c>
      <c r="FLL25" s="25">
        <v>1.62</v>
      </c>
      <c r="FLM25" s="25">
        <v>21</v>
      </c>
      <c r="FLN25" s="25">
        <v>18.600000000000001</v>
      </c>
      <c r="FLO25" s="25">
        <v>9.6</v>
      </c>
      <c r="FLP25" s="25">
        <v>0.36</v>
      </c>
      <c r="FLQ25" s="22" t="s">
        <v>95</v>
      </c>
      <c r="FLR25" s="21">
        <v>5</v>
      </c>
      <c r="FLS25" s="30" t="s">
        <v>102</v>
      </c>
      <c r="FLT25" s="21">
        <v>60</v>
      </c>
      <c r="FLU25" s="25">
        <v>0.78</v>
      </c>
      <c r="FLV25" s="25">
        <v>3.66</v>
      </c>
      <c r="FLW25" s="25">
        <v>1.68</v>
      </c>
      <c r="FLX25" s="25">
        <v>42.6</v>
      </c>
      <c r="FLY25" s="25">
        <v>0.02</v>
      </c>
      <c r="FLZ25" s="25">
        <v>8.0399999999999991</v>
      </c>
      <c r="FMA25" s="25">
        <v>0</v>
      </c>
      <c r="FMB25" s="25">
        <v>1.62</v>
      </c>
      <c r="FMC25" s="25">
        <v>21</v>
      </c>
      <c r="FMD25" s="25">
        <v>18.600000000000001</v>
      </c>
      <c r="FME25" s="25">
        <v>9.6</v>
      </c>
      <c r="FMF25" s="25">
        <v>0.36</v>
      </c>
      <c r="FMG25" s="22" t="s">
        <v>95</v>
      </c>
      <c r="FMH25" s="21">
        <v>5</v>
      </c>
      <c r="FMI25" s="30" t="s">
        <v>102</v>
      </c>
      <c r="FMJ25" s="21">
        <v>60</v>
      </c>
      <c r="FMK25" s="25">
        <v>0.78</v>
      </c>
      <c r="FML25" s="25">
        <v>3.66</v>
      </c>
      <c r="FMM25" s="25">
        <v>1.68</v>
      </c>
      <c r="FMN25" s="25">
        <v>42.6</v>
      </c>
      <c r="FMO25" s="25">
        <v>0.02</v>
      </c>
      <c r="FMP25" s="25">
        <v>8.0399999999999991</v>
      </c>
      <c r="FMQ25" s="25">
        <v>0</v>
      </c>
      <c r="FMR25" s="25">
        <v>1.62</v>
      </c>
      <c r="FMS25" s="25">
        <v>21</v>
      </c>
      <c r="FMT25" s="25">
        <v>18.600000000000001</v>
      </c>
      <c r="FMU25" s="25">
        <v>9.6</v>
      </c>
      <c r="FMV25" s="25">
        <v>0.36</v>
      </c>
      <c r="FMW25" s="22" t="s">
        <v>95</v>
      </c>
      <c r="FMX25" s="21">
        <v>5</v>
      </c>
      <c r="FMY25" s="30" t="s">
        <v>102</v>
      </c>
      <c r="FMZ25" s="21">
        <v>60</v>
      </c>
      <c r="FNA25" s="25">
        <v>0.78</v>
      </c>
      <c r="FNB25" s="25">
        <v>3.66</v>
      </c>
      <c r="FNC25" s="25">
        <v>1.68</v>
      </c>
      <c r="FND25" s="25">
        <v>42.6</v>
      </c>
      <c r="FNE25" s="25">
        <v>0.02</v>
      </c>
      <c r="FNF25" s="25">
        <v>8.0399999999999991</v>
      </c>
      <c r="FNG25" s="25">
        <v>0</v>
      </c>
      <c r="FNH25" s="25">
        <v>1.62</v>
      </c>
      <c r="FNI25" s="25">
        <v>21</v>
      </c>
      <c r="FNJ25" s="25">
        <v>18.600000000000001</v>
      </c>
      <c r="FNK25" s="25">
        <v>9.6</v>
      </c>
      <c r="FNL25" s="25">
        <v>0.36</v>
      </c>
      <c r="FNM25" s="22" t="s">
        <v>95</v>
      </c>
      <c r="FNN25" s="21">
        <v>5</v>
      </c>
      <c r="FNO25" s="30" t="s">
        <v>102</v>
      </c>
      <c r="FNP25" s="21">
        <v>60</v>
      </c>
      <c r="FNQ25" s="25">
        <v>0.78</v>
      </c>
      <c r="FNR25" s="25">
        <v>3.66</v>
      </c>
      <c r="FNS25" s="25">
        <v>1.68</v>
      </c>
      <c r="FNT25" s="25">
        <v>42.6</v>
      </c>
      <c r="FNU25" s="25">
        <v>0.02</v>
      </c>
      <c r="FNV25" s="25">
        <v>8.0399999999999991</v>
      </c>
      <c r="FNW25" s="25">
        <v>0</v>
      </c>
      <c r="FNX25" s="25">
        <v>1.62</v>
      </c>
      <c r="FNY25" s="25">
        <v>21</v>
      </c>
      <c r="FNZ25" s="25">
        <v>18.600000000000001</v>
      </c>
      <c r="FOA25" s="25">
        <v>9.6</v>
      </c>
      <c r="FOB25" s="25">
        <v>0.36</v>
      </c>
      <c r="FOC25" s="22" t="s">
        <v>95</v>
      </c>
      <c r="FOD25" s="21">
        <v>5</v>
      </c>
      <c r="FOE25" s="30" t="s">
        <v>102</v>
      </c>
      <c r="FOF25" s="21">
        <v>60</v>
      </c>
      <c r="FOG25" s="25">
        <v>0.78</v>
      </c>
      <c r="FOH25" s="25">
        <v>3.66</v>
      </c>
      <c r="FOI25" s="25">
        <v>1.68</v>
      </c>
      <c r="FOJ25" s="25">
        <v>42.6</v>
      </c>
      <c r="FOK25" s="25">
        <v>0.02</v>
      </c>
      <c r="FOL25" s="25">
        <v>8.0399999999999991</v>
      </c>
      <c r="FOM25" s="25">
        <v>0</v>
      </c>
      <c r="FON25" s="25">
        <v>1.62</v>
      </c>
      <c r="FOO25" s="25">
        <v>21</v>
      </c>
      <c r="FOP25" s="25">
        <v>18.600000000000001</v>
      </c>
      <c r="FOQ25" s="25">
        <v>9.6</v>
      </c>
      <c r="FOR25" s="25">
        <v>0.36</v>
      </c>
      <c r="FOS25" s="22" t="s">
        <v>95</v>
      </c>
      <c r="FOT25" s="21">
        <v>5</v>
      </c>
      <c r="FOU25" s="30" t="s">
        <v>102</v>
      </c>
      <c r="FOV25" s="21">
        <v>60</v>
      </c>
      <c r="FOW25" s="25">
        <v>0.78</v>
      </c>
      <c r="FOX25" s="25">
        <v>3.66</v>
      </c>
      <c r="FOY25" s="25">
        <v>1.68</v>
      </c>
      <c r="FOZ25" s="25">
        <v>42.6</v>
      </c>
      <c r="FPA25" s="25">
        <v>0.02</v>
      </c>
      <c r="FPB25" s="25">
        <v>8.0399999999999991</v>
      </c>
      <c r="FPC25" s="25">
        <v>0</v>
      </c>
      <c r="FPD25" s="25">
        <v>1.62</v>
      </c>
      <c r="FPE25" s="25">
        <v>21</v>
      </c>
      <c r="FPF25" s="25">
        <v>18.600000000000001</v>
      </c>
      <c r="FPG25" s="25">
        <v>9.6</v>
      </c>
      <c r="FPH25" s="25">
        <v>0.36</v>
      </c>
      <c r="FPI25" s="22" t="s">
        <v>95</v>
      </c>
      <c r="FPJ25" s="21">
        <v>5</v>
      </c>
      <c r="FPK25" s="30" t="s">
        <v>102</v>
      </c>
      <c r="FPL25" s="21">
        <v>60</v>
      </c>
      <c r="FPM25" s="25">
        <v>0.78</v>
      </c>
      <c r="FPN25" s="25">
        <v>3.66</v>
      </c>
      <c r="FPO25" s="25">
        <v>1.68</v>
      </c>
      <c r="FPP25" s="25">
        <v>42.6</v>
      </c>
      <c r="FPQ25" s="25">
        <v>0.02</v>
      </c>
      <c r="FPR25" s="25">
        <v>8.0399999999999991</v>
      </c>
      <c r="FPS25" s="25">
        <v>0</v>
      </c>
      <c r="FPT25" s="25">
        <v>1.62</v>
      </c>
      <c r="FPU25" s="25">
        <v>21</v>
      </c>
      <c r="FPV25" s="25">
        <v>18.600000000000001</v>
      </c>
      <c r="FPW25" s="25">
        <v>9.6</v>
      </c>
      <c r="FPX25" s="25">
        <v>0.36</v>
      </c>
      <c r="FPY25" s="22" t="s">
        <v>95</v>
      </c>
      <c r="FPZ25" s="21">
        <v>5</v>
      </c>
      <c r="FQA25" s="30" t="s">
        <v>102</v>
      </c>
      <c r="FQB25" s="21">
        <v>60</v>
      </c>
      <c r="FQC25" s="25">
        <v>0.78</v>
      </c>
      <c r="FQD25" s="25">
        <v>3.66</v>
      </c>
      <c r="FQE25" s="25">
        <v>1.68</v>
      </c>
      <c r="FQF25" s="25">
        <v>42.6</v>
      </c>
      <c r="FQG25" s="25">
        <v>0.02</v>
      </c>
      <c r="FQH25" s="25">
        <v>8.0399999999999991</v>
      </c>
      <c r="FQI25" s="25">
        <v>0</v>
      </c>
      <c r="FQJ25" s="25">
        <v>1.62</v>
      </c>
      <c r="FQK25" s="25">
        <v>21</v>
      </c>
      <c r="FQL25" s="25">
        <v>18.600000000000001</v>
      </c>
      <c r="FQM25" s="25">
        <v>9.6</v>
      </c>
      <c r="FQN25" s="25">
        <v>0.36</v>
      </c>
      <c r="FQO25" s="22" t="s">
        <v>95</v>
      </c>
      <c r="FQP25" s="21">
        <v>5</v>
      </c>
      <c r="FQQ25" s="30" t="s">
        <v>102</v>
      </c>
      <c r="FQR25" s="21">
        <v>60</v>
      </c>
      <c r="FQS25" s="25">
        <v>0.78</v>
      </c>
      <c r="FQT25" s="25">
        <v>3.66</v>
      </c>
      <c r="FQU25" s="25">
        <v>1.68</v>
      </c>
      <c r="FQV25" s="25">
        <v>42.6</v>
      </c>
      <c r="FQW25" s="25">
        <v>0.02</v>
      </c>
      <c r="FQX25" s="25">
        <v>8.0399999999999991</v>
      </c>
      <c r="FQY25" s="25">
        <v>0</v>
      </c>
      <c r="FQZ25" s="25">
        <v>1.62</v>
      </c>
      <c r="FRA25" s="25">
        <v>21</v>
      </c>
      <c r="FRB25" s="25">
        <v>18.600000000000001</v>
      </c>
      <c r="FRC25" s="25">
        <v>9.6</v>
      </c>
      <c r="FRD25" s="25">
        <v>0.36</v>
      </c>
      <c r="FRE25" s="22" t="s">
        <v>95</v>
      </c>
      <c r="FRF25" s="21">
        <v>5</v>
      </c>
      <c r="FRG25" s="30" t="s">
        <v>102</v>
      </c>
      <c r="FRH25" s="21">
        <v>60</v>
      </c>
      <c r="FRI25" s="25">
        <v>0.78</v>
      </c>
      <c r="FRJ25" s="25">
        <v>3.66</v>
      </c>
      <c r="FRK25" s="25">
        <v>1.68</v>
      </c>
      <c r="FRL25" s="25">
        <v>42.6</v>
      </c>
      <c r="FRM25" s="25">
        <v>0.02</v>
      </c>
      <c r="FRN25" s="25">
        <v>8.0399999999999991</v>
      </c>
      <c r="FRO25" s="25">
        <v>0</v>
      </c>
      <c r="FRP25" s="25">
        <v>1.62</v>
      </c>
      <c r="FRQ25" s="25">
        <v>21</v>
      </c>
      <c r="FRR25" s="25">
        <v>18.600000000000001</v>
      </c>
      <c r="FRS25" s="25">
        <v>9.6</v>
      </c>
      <c r="FRT25" s="25">
        <v>0.36</v>
      </c>
      <c r="FRU25" s="22" t="s">
        <v>95</v>
      </c>
      <c r="FRV25" s="21">
        <v>5</v>
      </c>
      <c r="FRW25" s="30" t="s">
        <v>102</v>
      </c>
      <c r="FRX25" s="21">
        <v>60</v>
      </c>
      <c r="FRY25" s="25">
        <v>0.78</v>
      </c>
      <c r="FRZ25" s="25">
        <v>3.66</v>
      </c>
      <c r="FSA25" s="25">
        <v>1.68</v>
      </c>
      <c r="FSB25" s="25">
        <v>42.6</v>
      </c>
      <c r="FSC25" s="25">
        <v>0.02</v>
      </c>
      <c r="FSD25" s="25">
        <v>8.0399999999999991</v>
      </c>
      <c r="FSE25" s="25">
        <v>0</v>
      </c>
      <c r="FSF25" s="25">
        <v>1.62</v>
      </c>
      <c r="FSG25" s="25">
        <v>21</v>
      </c>
      <c r="FSH25" s="25">
        <v>18.600000000000001</v>
      </c>
      <c r="FSI25" s="25">
        <v>9.6</v>
      </c>
      <c r="FSJ25" s="25">
        <v>0.36</v>
      </c>
      <c r="FSK25" s="22" t="s">
        <v>95</v>
      </c>
      <c r="FSL25" s="21">
        <v>5</v>
      </c>
      <c r="FSM25" s="30" t="s">
        <v>102</v>
      </c>
      <c r="FSN25" s="21">
        <v>60</v>
      </c>
      <c r="FSO25" s="25">
        <v>0.78</v>
      </c>
      <c r="FSP25" s="25">
        <v>3.66</v>
      </c>
      <c r="FSQ25" s="25">
        <v>1.68</v>
      </c>
      <c r="FSR25" s="25">
        <v>42.6</v>
      </c>
      <c r="FSS25" s="25">
        <v>0.02</v>
      </c>
      <c r="FST25" s="25">
        <v>8.0399999999999991</v>
      </c>
      <c r="FSU25" s="25">
        <v>0</v>
      </c>
      <c r="FSV25" s="25">
        <v>1.62</v>
      </c>
      <c r="FSW25" s="25">
        <v>21</v>
      </c>
      <c r="FSX25" s="25">
        <v>18.600000000000001</v>
      </c>
      <c r="FSY25" s="25">
        <v>9.6</v>
      </c>
      <c r="FSZ25" s="25">
        <v>0.36</v>
      </c>
      <c r="FTA25" s="22" t="s">
        <v>95</v>
      </c>
      <c r="FTB25" s="21">
        <v>5</v>
      </c>
      <c r="FTC25" s="30" t="s">
        <v>102</v>
      </c>
      <c r="FTD25" s="21">
        <v>60</v>
      </c>
      <c r="FTE25" s="25">
        <v>0.78</v>
      </c>
      <c r="FTF25" s="25">
        <v>3.66</v>
      </c>
      <c r="FTG25" s="25">
        <v>1.68</v>
      </c>
      <c r="FTH25" s="25">
        <v>42.6</v>
      </c>
      <c r="FTI25" s="25">
        <v>0.02</v>
      </c>
      <c r="FTJ25" s="25">
        <v>8.0399999999999991</v>
      </c>
      <c r="FTK25" s="25">
        <v>0</v>
      </c>
      <c r="FTL25" s="25">
        <v>1.62</v>
      </c>
      <c r="FTM25" s="25">
        <v>21</v>
      </c>
      <c r="FTN25" s="25">
        <v>18.600000000000001</v>
      </c>
      <c r="FTO25" s="25">
        <v>9.6</v>
      </c>
      <c r="FTP25" s="25">
        <v>0.36</v>
      </c>
      <c r="FTQ25" s="22" t="s">
        <v>95</v>
      </c>
      <c r="FTR25" s="21">
        <v>5</v>
      </c>
      <c r="FTS25" s="30" t="s">
        <v>102</v>
      </c>
      <c r="FTT25" s="21">
        <v>60</v>
      </c>
      <c r="FTU25" s="25">
        <v>0.78</v>
      </c>
      <c r="FTV25" s="25">
        <v>3.66</v>
      </c>
      <c r="FTW25" s="25">
        <v>1.68</v>
      </c>
      <c r="FTX25" s="25">
        <v>42.6</v>
      </c>
      <c r="FTY25" s="25">
        <v>0.02</v>
      </c>
      <c r="FTZ25" s="25">
        <v>8.0399999999999991</v>
      </c>
      <c r="FUA25" s="25">
        <v>0</v>
      </c>
      <c r="FUB25" s="25">
        <v>1.62</v>
      </c>
      <c r="FUC25" s="25">
        <v>21</v>
      </c>
      <c r="FUD25" s="25">
        <v>18.600000000000001</v>
      </c>
      <c r="FUE25" s="25">
        <v>9.6</v>
      </c>
      <c r="FUF25" s="25">
        <v>0.36</v>
      </c>
      <c r="FUG25" s="22" t="s">
        <v>95</v>
      </c>
      <c r="FUH25" s="21">
        <v>5</v>
      </c>
      <c r="FUI25" s="30" t="s">
        <v>102</v>
      </c>
      <c r="FUJ25" s="21">
        <v>60</v>
      </c>
      <c r="FUK25" s="25">
        <v>0.78</v>
      </c>
      <c r="FUL25" s="25">
        <v>3.66</v>
      </c>
      <c r="FUM25" s="25">
        <v>1.68</v>
      </c>
      <c r="FUN25" s="25">
        <v>42.6</v>
      </c>
      <c r="FUO25" s="25">
        <v>0.02</v>
      </c>
      <c r="FUP25" s="25">
        <v>8.0399999999999991</v>
      </c>
      <c r="FUQ25" s="25">
        <v>0</v>
      </c>
      <c r="FUR25" s="25">
        <v>1.62</v>
      </c>
      <c r="FUS25" s="25">
        <v>21</v>
      </c>
      <c r="FUT25" s="25">
        <v>18.600000000000001</v>
      </c>
      <c r="FUU25" s="25">
        <v>9.6</v>
      </c>
      <c r="FUV25" s="25">
        <v>0.36</v>
      </c>
      <c r="FUW25" s="22" t="s">
        <v>95</v>
      </c>
      <c r="FUX25" s="21">
        <v>5</v>
      </c>
      <c r="FUY25" s="30" t="s">
        <v>102</v>
      </c>
      <c r="FUZ25" s="21">
        <v>60</v>
      </c>
      <c r="FVA25" s="25">
        <v>0.78</v>
      </c>
      <c r="FVB25" s="25">
        <v>3.66</v>
      </c>
      <c r="FVC25" s="25">
        <v>1.68</v>
      </c>
      <c r="FVD25" s="25">
        <v>42.6</v>
      </c>
      <c r="FVE25" s="25">
        <v>0.02</v>
      </c>
      <c r="FVF25" s="25">
        <v>8.0399999999999991</v>
      </c>
      <c r="FVG25" s="25">
        <v>0</v>
      </c>
      <c r="FVH25" s="25">
        <v>1.62</v>
      </c>
      <c r="FVI25" s="25">
        <v>21</v>
      </c>
      <c r="FVJ25" s="25">
        <v>18.600000000000001</v>
      </c>
      <c r="FVK25" s="25">
        <v>9.6</v>
      </c>
      <c r="FVL25" s="25">
        <v>0.36</v>
      </c>
      <c r="FVM25" s="22" t="s">
        <v>95</v>
      </c>
      <c r="FVN25" s="21">
        <v>5</v>
      </c>
      <c r="FVO25" s="30" t="s">
        <v>102</v>
      </c>
      <c r="FVP25" s="21">
        <v>60</v>
      </c>
      <c r="FVQ25" s="25">
        <v>0.78</v>
      </c>
      <c r="FVR25" s="25">
        <v>3.66</v>
      </c>
      <c r="FVS25" s="25">
        <v>1.68</v>
      </c>
      <c r="FVT25" s="25">
        <v>42.6</v>
      </c>
      <c r="FVU25" s="25">
        <v>0.02</v>
      </c>
      <c r="FVV25" s="25">
        <v>8.0399999999999991</v>
      </c>
      <c r="FVW25" s="25">
        <v>0</v>
      </c>
      <c r="FVX25" s="25">
        <v>1.62</v>
      </c>
      <c r="FVY25" s="25">
        <v>21</v>
      </c>
      <c r="FVZ25" s="25">
        <v>18.600000000000001</v>
      </c>
      <c r="FWA25" s="25">
        <v>9.6</v>
      </c>
      <c r="FWB25" s="25">
        <v>0.36</v>
      </c>
      <c r="FWC25" s="22" t="s">
        <v>95</v>
      </c>
      <c r="FWD25" s="21">
        <v>5</v>
      </c>
      <c r="FWE25" s="30" t="s">
        <v>102</v>
      </c>
      <c r="FWF25" s="21">
        <v>60</v>
      </c>
      <c r="FWG25" s="25">
        <v>0.78</v>
      </c>
      <c r="FWH25" s="25">
        <v>3.66</v>
      </c>
      <c r="FWI25" s="25">
        <v>1.68</v>
      </c>
      <c r="FWJ25" s="25">
        <v>42.6</v>
      </c>
      <c r="FWK25" s="25">
        <v>0.02</v>
      </c>
      <c r="FWL25" s="25">
        <v>8.0399999999999991</v>
      </c>
      <c r="FWM25" s="25">
        <v>0</v>
      </c>
      <c r="FWN25" s="25">
        <v>1.62</v>
      </c>
      <c r="FWO25" s="25">
        <v>21</v>
      </c>
      <c r="FWP25" s="25">
        <v>18.600000000000001</v>
      </c>
      <c r="FWQ25" s="25">
        <v>9.6</v>
      </c>
      <c r="FWR25" s="25">
        <v>0.36</v>
      </c>
      <c r="FWS25" s="22" t="s">
        <v>95</v>
      </c>
      <c r="FWT25" s="21">
        <v>5</v>
      </c>
      <c r="FWU25" s="30" t="s">
        <v>102</v>
      </c>
      <c r="FWV25" s="21">
        <v>60</v>
      </c>
      <c r="FWW25" s="25">
        <v>0.78</v>
      </c>
      <c r="FWX25" s="25">
        <v>3.66</v>
      </c>
      <c r="FWY25" s="25">
        <v>1.68</v>
      </c>
      <c r="FWZ25" s="25">
        <v>42.6</v>
      </c>
      <c r="FXA25" s="25">
        <v>0.02</v>
      </c>
      <c r="FXB25" s="25">
        <v>8.0399999999999991</v>
      </c>
      <c r="FXC25" s="25">
        <v>0</v>
      </c>
      <c r="FXD25" s="25">
        <v>1.62</v>
      </c>
      <c r="FXE25" s="25">
        <v>21</v>
      </c>
      <c r="FXF25" s="25">
        <v>18.600000000000001</v>
      </c>
      <c r="FXG25" s="25">
        <v>9.6</v>
      </c>
      <c r="FXH25" s="25">
        <v>0.36</v>
      </c>
      <c r="FXI25" s="22" t="s">
        <v>95</v>
      </c>
      <c r="FXJ25" s="21">
        <v>5</v>
      </c>
      <c r="FXK25" s="30" t="s">
        <v>102</v>
      </c>
      <c r="FXL25" s="21">
        <v>60</v>
      </c>
      <c r="FXM25" s="25">
        <v>0.78</v>
      </c>
      <c r="FXN25" s="25">
        <v>3.66</v>
      </c>
      <c r="FXO25" s="25">
        <v>1.68</v>
      </c>
      <c r="FXP25" s="25">
        <v>42.6</v>
      </c>
      <c r="FXQ25" s="25">
        <v>0.02</v>
      </c>
      <c r="FXR25" s="25">
        <v>8.0399999999999991</v>
      </c>
      <c r="FXS25" s="25">
        <v>0</v>
      </c>
      <c r="FXT25" s="25">
        <v>1.62</v>
      </c>
      <c r="FXU25" s="25">
        <v>21</v>
      </c>
      <c r="FXV25" s="25">
        <v>18.600000000000001</v>
      </c>
      <c r="FXW25" s="25">
        <v>9.6</v>
      </c>
      <c r="FXX25" s="25">
        <v>0.36</v>
      </c>
      <c r="FXY25" s="22" t="s">
        <v>95</v>
      </c>
      <c r="FXZ25" s="21">
        <v>5</v>
      </c>
      <c r="FYA25" s="30" t="s">
        <v>102</v>
      </c>
      <c r="FYB25" s="21">
        <v>60</v>
      </c>
      <c r="FYC25" s="25">
        <v>0.78</v>
      </c>
      <c r="FYD25" s="25">
        <v>3.66</v>
      </c>
      <c r="FYE25" s="25">
        <v>1.68</v>
      </c>
      <c r="FYF25" s="25">
        <v>42.6</v>
      </c>
      <c r="FYG25" s="25">
        <v>0.02</v>
      </c>
      <c r="FYH25" s="25">
        <v>8.0399999999999991</v>
      </c>
      <c r="FYI25" s="25">
        <v>0</v>
      </c>
      <c r="FYJ25" s="25">
        <v>1.62</v>
      </c>
      <c r="FYK25" s="25">
        <v>21</v>
      </c>
      <c r="FYL25" s="25">
        <v>18.600000000000001</v>
      </c>
      <c r="FYM25" s="25">
        <v>9.6</v>
      </c>
      <c r="FYN25" s="25">
        <v>0.36</v>
      </c>
      <c r="FYO25" s="22" t="s">
        <v>95</v>
      </c>
      <c r="FYP25" s="21">
        <v>5</v>
      </c>
      <c r="FYQ25" s="30" t="s">
        <v>102</v>
      </c>
      <c r="FYR25" s="21">
        <v>60</v>
      </c>
      <c r="FYS25" s="25">
        <v>0.78</v>
      </c>
      <c r="FYT25" s="25">
        <v>3.66</v>
      </c>
      <c r="FYU25" s="25">
        <v>1.68</v>
      </c>
      <c r="FYV25" s="25">
        <v>42.6</v>
      </c>
      <c r="FYW25" s="25">
        <v>0.02</v>
      </c>
      <c r="FYX25" s="25">
        <v>8.0399999999999991</v>
      </c>
      <c r="FYY25" s="25">
        <v>0</v>
      </c>
      <c r="FYZ25" s="25">
        <v>1.62</v>
      </c>
      <c r="FZA25" s="25">
        <v>21</v>
      </c>
      <c r="FZB25" s="25">
        <v>18.600000000000001</v>
      </c>
      <c r="FZC25" s="25">
        <v>9.6</v>
      </c>
      <c r="FZD25" s="25">
        <v>0.36</v>
      </c>
      <c r="FZE25" s="22" t="s">
        <v>95</v>
      </c>
      <c r="FZF25" s="21">
        <v>5</v>
      </c>
      <c r="FZG25" s="30" t="s">
        <v>102</v>
      </c>
      <c r="FZH25" s="21">
        <v>60</v>
      </c>
      <c r="FZI25" s="25">
        <v>0.78</v>
      </c>
      <c r="FZJ25" s="25">
        <v>3.66</v>
      </c>
      <c r="FZK25" s="25">
        <v>1.68</v>
      </c>
      <c r="FZL25" s="25">
        <v>42.6</v>
      </c>
      <c r="FZM25" s="25">
        <v>0.02</v>
      </c>
      <c r="FZN25" s="25">
        <v>8.0399999999999991</v>
      </c>
      <c r="FZO25" s="25">
        <v>0</v>
      </c>
      <c r="FZP25" s="25">
        <v>1.62</v>
      </c>
      <c r="FZQ25" s="25">
        <v>21</v>
      </c>
      <c r="FZR25" s="25">
        <v>18.600000000000001</v>
      </c>
      <c r="FZS25" s="25">
        <v>9.6</v>
      </c>
      <c r="FZT25" s="25">
        <v>0.36</v>
      </c>
      <c r="FZU25" s="22" t="s">
        <v>95</v>
      </c>
      <c r="FZV25" s="21">
        <v>5</v>
      </c>
      <c r="FZW25" s="30" t="s">
        <v>102</v>
      </c>
      <c r="FZX25" s="21">
        <v>60</v>
      </c>
      <c r="FZY25" s="25">
        <v>0.78</v>
      </c>
      <c r="FZZ25" s="25">
        <v>3.66</v>
      </c>
      <c r="GAA25" s="25">
        <v>1.68</v>
      </c>
      <c r="GAB25" s="25">
        <v>42.6</v>
      </c>
      <c r="GAC25" s="25">
        <v>0.02</v>
      </c>
      <c r="GAD25" s="25">
        <v>8.0399999999999991</v>
      </c>
      <c r="GAE25" s="25">
        <v>0</v>
      </c>
      <c r="GAF25" s="25">
        <v>1.62</v>
      </c>
      <c r="GAG25" s="25">
        <v>21</v>
      </c>
      <c r="GAH25" s="25">
        <v>18.600000000000001</v>
      </c>
      <c r="GAI25" s="25">
        <v>9.6</v>
      </c>
      <c r="GAJ25" s="25">
        <v>0.36</v>
      </c>
      <c r="GAK25" s="22" t="s">
        <v>95</v>
      </c>
      <c r="GAL25" s="21">
        <v>5</v>
      </c>
      <c r="GAM25" s="30" t="s">
        <v>102</v>
      </c>
      <c r="GAN25" s="21">
        <v>60</v>
      </c>
      <c r="GAO25" s="25">
        <v>0.78</v>
      </c>
      <c r="GAP25" s="25">
        <v>3.66</v>
      </c>
      <c r="GAQ25" s="25">
        <v>1.68</v>
      </c>
      <c r="GAR25" s="25">
        <v>42.6</v>
      </c>
      <c r="GAS25" s="25">
        <v>0.02</v>
      </c>
      <c r="GAT25" s="25">
        <v>8.0399999999999991</v>
      </c>
      <c r="GAU25" s="25">
        <v>0</v>
      </c>
      <c r="GAV25" s="25">
        <v>1.62</v>
      </c>
      <c r="GAW25" s="25">
        <v>21</v>
      </c>
      <c r="GAX25" s="25">
        <v>18.600000000000001</v>
      </c>
      <c r="GAY25" s="25">
        <v>9.6</v>
      </c>
      <c r="GAZ25" s="25">
        <v>0.36</v>
      </c>
      <c r="GBA25" s="22" t="s">
        <v>95</v>
      </c>
      <c r="GBB25" s="21">
        <v>5</v>
      </c>
      <c r="GBC25" s="30" t="s">
        <v>102</v>
      </c>
      <c r="GBD25" s="21">
        <v>60</v>
      </c>
      <c r="GBE25" s="25">
        <v>0.78</v>
      </c>
      <c r="GBF25" s="25">
        <v>3.66</v>
      </c>
      <c r="GBG25" s="25">
        <v>1.68</v>
      </c>
      <c r="GBH25" s="25">
        <v>42.6</v>
      </c>
      <c r="GBI25" s="25">
        <v>0.02</v>
      </c>
      <c r="GBJ25" s="25">
        <v>8.0399999999999991</v>
      </c>
      <c r="GBK25" s="25">
        <v>0</v>
      </c>
      <c r="GBL25" s="25">
        <v>1.62</v>
      </c>
      <c r="GBM25" s="25">
        <v>21</v>
      </c>
      <c r="GBN25" s="25">
        <v>18.600000000000001</v>
      </c>
      <c r="GBO25" s="25">
        <v>9.6</v>
      </c>
      <c r="GBP25" s="25">
        <v>0.36</v>
      </c>
      <c r="GBQ25" s="22" t="s">
        <v>95</v>
      </c>
      <c r="GBR25" s="21">
        <v>5</v>
      </c>
      <c r="GBS25" s="30" t="s">
        <v>102</v>
      </c>
      <c r="GBT25" s="21">
        <v>60</v>
      </c>
      <c r="GBU25" s="25">
        <v>0.78</v>
      </c>
      <c r="GBV25" s="25">
        <v>3.66</v>
      </c>
      <c r="GBW25" s="25">
        <v>1.68</v>
      </c>
      <c r="GBX25" s="25">
        <v>42.6</v>
      </c>
      <c r="GBY25" s="25">
        <v>0.02</v>
      </c>
      <c r="GBZ25" s="25">
        <v>8.0399999999999991</v>
      </c>
      <c r="GCA25" s="25">
        <v>0</v>
      </c>
      <c r="GCB25" s="25">
        <v>1.62</v>
      </c>
      <c r="GCC25" s="25">
        <v>21</v>
      </c>
      <c r="GCD25" s="25">
        <v>18.600000000000001</v>
      </c>
      <c r="GCE25" s="25">
        <v>9.6</v>
      </c>
      <c r="GCF25" s="25">
        <v>0.36</v>
      </c>
      <c r="GCG25" s="22" t="s">
        <v>95</v>
      </c>
      <c r="GCH25" s="21">
        <v>5</v>
      </c>
      <c r="GCI25" s="30" t="s">
        <v>102</v>
      </c>
      <c r="GCJ25" s="21">
        <v>60</v>
      </c>
      <c r="GCK25" s="25">
        <v>0.78</v>
      </c>
      <c r="GCL25" s="25">
        <v>3.66</v>
      </c>
      <c r="GCM25" s="25">
        <v>1.68</v>
      </c>
      <c r="GCN25" s="25">
        <v>42.6</v>
      </c>
      <c r="GCO25" s="25">
        <v>0.02</v>
      </c>
      <c r="GCP25" s="25">
        <v>8.0399999999999991</v>
      </c>
      <c r="GCQ25" s="25">
        <v>0</v>
      </c>
      <c r="GCR25" s="25">
        <v>1.62</v>
      </c>
      <c r="GCS25" s="25">
        <v>21</v>
      </c>
      <c r="GCT25" s="25">
        <v>18.600000000000001</v>
      </c>
      <c r="GCU25" s="25">
        <v>9.6</v>
      </c>
      <c r="GCV25" s="25">
        <v>0.36</v>
      </c>
      <c r="GCW25" s="22" t="s">
        <v>95</v>
      </c>
      <c r="GCX25" s="21">
        <v>5</v>
      </c>
      <c r="GCY25" s="30" t="s">
        <v>102</v>
      </c>
      <c r="GCZ25" s="21">
        <v>60</v>
      </c>
      <c r="GDA25" s="25">
        <v>0.78</v>
      </c>
      <c r="GDB25" s="25">
        <v>3.66</v>
      </c>
      <c r="GDC25" s="25">
        <v>1.68</v>
      </c>
      <c r="GDD25" s="25">
        <v>42.6</v>
      </c>
      <c r="GDE25" s="25">
        <v>0.02</v>
      </c>
      <c r="GDF25" s="25">
        <v>8.0399999999999991</v>
      </c>
      <c r="GDG25" s="25">
        <v>0</v>
      </c>
      <c r="GDH25" s="25">
        <v>1.62</v>
      </c>
      <c r="GDI25" s="25">
        <v>21</v>
      </c>
      <c r="GDJ25" s="25">
        <v>18.600000000000001</v>
      </c>
      <c r="GDK25" s="25">
        <v>9.6</v>
      </c>
      <c r="GDL25" s="25">
        <v>0.36</v>
      </c>
      <c r="GDM25" s="22" t="s">
        <v>95</v>
      </c>
      <c r="GDN25" s="21">
        <v>5</v>
      </c>
      <c r="GDO25" s="30" t="s">
        <v>102</v>
      </c>
      <c r="GDP25" s="21">
        <v>60</v>
      </c>
      <c r="GDQ25" s="25">
        <v>0.78</v>
      </c>
      <c r="GDR25" s="25">
        <v>3.66</v>
      </c>
      <c r="GDS25" s="25">
        <v>1.68</v>
      </c>
      <c r="GDT25" s="25">
        <v>42.6</v>
      </c>
      <c r="GDU25" s="25">
        <v>0.02</v>
      </c>
      <c r="GDV25" s="25">
        <v>8.0399999999999991</v>
      </c>
      <c r="GDW25" s="25">
        <v>0</v>
      </c>
      <c r="GDX25" s="25">
        <v>1.62</v>
      </c>
      <c r="GDY25" s="25">
        <v>21</v>
      </c>
      <c r="GDZ25" s="25">
        <v>18.600000000000001</v>
      </c>
      <c r="GEA25" s="25">
        <v>9.6</v>
      </c>
      <c r="GEB25" s="25">
        <v>0.36</v>
      </c>
      <c r="GEC25" s="22" t="s">
        <v>95</v>
      </c>
      <c r="GED25" s="21">
        <v>5</v>
      </c>
      <c r="GEE25" s="30" t="s">
        <v>102</v>
      </c>
      <c r="GEF25" s="21">
        <v>60</v>
      </c>
      <c r="GEG25" s="25">
        <v>0.78</v>
      </c>
      <c r="GEH25" s="25">
        <v>3.66</v>
      </c>
      <c r="GEI25" s="25">
        <v>1.68</v>
      </c>
      <c r="GEJ25" s="25">
        <v>42.6</v>
      </c>
      <c r="GEK25" s="25">
        <v>0.02</v>
      </c>
      <c r="GEL25" s="25">
        <v>8.0399999999999991</v>
      </c>
      <c r="GEM25" s="25">
        <v>0</v>
      </c>
      <c r="GEN25" s="25">
        <v>1.62</v>
      </c>
      <c r="GEO25" s="25">
        <v>21</v>
      </c>
      <c r="GEP25" s="25">
        <v>18.600000000000001</v>
      </c>
      <c r="GEQ25" s="25">
        <v>9.6</v>
      </c>
      <c r="GER25" s="25">
        <v>0.36</v>
      </c>
      <c r="GES25" s="22" t="s">
        <v>95</v>
      </c>
      <c r="GET25" s="21">
        <v>5</v>
      </c>
      <c r="GEU25" s="30" t="s">
        <v>102</v>
      </c>
      <c r="GEV25" s="21">
        <v>60</v>
      </c>
      <c r="GEW25" s="25">
        <v>0.78</v>
      </c>
      <c r="GEX25" s="25">
        <v>3.66</v>
      </c>
      <c r="GEY25" s="25">
        <v>1.68</v>
      </c>
      <c r="GEZ25" s="25">
        <v>42.6</v>
      </c>
      <c r="GFA25" s="25">
        <v>0.02</v>
      </c>
      <c r="GFB25" s="25">
        <v>8.0399999999999991</v>
      </c>
      <c r="GFC25" s="25">
        <v>0</v>
      </c>
      <c r="GFD25" s="25">
        <v>1.62</v>
      </c>
      <c r="GFE25" s="25">
        <v>21</v>
      </c>
      <c r="GFF25" s="25">
        <v>18.600000000000001</v>
      </c>
      <c r="GFG25" s="25">
        <v>9.6</v>
      </c>
      <c r="GFH25" s="25">
        <v>0.36</v>
      </c>
      <c r="GFI25" s="22" t="s">
        <v>95</v>
      </c>
      <c r="GFJ25" s="21">
        <v>5</v>
      </c>
      <c r="GFK25" s="30" t="s">
        <v>102</v>
      </c>
      <c r="GFL25" s="21">
        <v>60</v>
      </c>
      <c r="GFM25" s="25">
        <v>0.78</v>
      </c>
      <c r="GFN25" s="25">
        <v>3.66</v>
      </c>
      <c r="GFO25" s="25">
        <v>1.68</v>
      </c>
      <c r="GFP25" s="25">
        <v>42.6</v>
      </c>
      <c r="GFQ25" s="25">
        <v>0.02</v>
      </c>
      <c r="GFR25" s="25">
        <v>8.0399999999999991</v>
      </c>
      <c r="GFS25" s="25">
        <v>0</v>
      </c>
      <c r="GFT25" s="25">
        <v>1.62</v>
      </c>
      <c r="GFU25" s="25">
        <v>21</v>
      </c>
      <c r="GFV25" s="25">
        <v>18.600000000000001</v>
      </c>
      <c r="GFW25" s="25">
        <v>9.6</v>
      </c>
      <c r="GFX25" s="25">
        <v>0.36</v>
      </c>
      <c r="GFY25" s="22" t="s">
        <v>95</v>
      </c>
      <c r="GFZ25" s="21">
        <v>5</v>
      </c>
      <c r="GGA25" s="30" t="s">
        <v>102</v>
      </c>
      <c r="GGB25" s="21">
        <v>60</v>
      </c>
      <c r="GGC25" s="25">
        <v>0.78</v>
      </c>
      <c r="GGD25" s="25">
        <v>3.66</v>
      </c>
      <c r="GGE25" s="25">
        <v>1.68</v>
      </c>
      <c r="GGF25" s="25">
        <v>42.6</v>
      </c>
      <c r="GGG25" s="25">
        <v>0.02</v>
      </c>
      <c r="GGH25" s="25">
        <v>8.0399999999999991</v>
      </c>
      <c r="GGI25" s="25">
        <v>0</v>
      </c>
      <c r="GGJ25" s="25">
        <v>1.62</v>
      </c>
      <c r="GGK25" s="25">
        <v>21</v>
      </c>
      <c r="GGL25" s="25">
        <v>18.600000000000001</v>
      </c>
      <c r="GGM25" s="25">
        <v>9.6</v>
      </c>
      <c r="GGN25" s="25">
        <v>0.36</v>
      </c>
      <c r="GGO25" s="22" t="s">
        <v>95</v>
      </c>
      <c r="GGP25" s="21">
        <v>5</v>
      </c>
      <c r="GGQ25" s="30" t="s">
        <v>102</v>
      </c>
      <c r="GGR25" s="21">
        <v>60</v>
      </c>
      <c r="GGS25" s="25">
        <v>0.78</v>
      </c>
      <c r="GGT25" s="25">
        <v>3.66</v>
      </c>
      <c r="GGU25" s="25">
        <v>1.68</v>
      </c>
      <c r="GGV25" s="25">
        <v>42.6</v>
      </c>
      <c r="GGW25" s="25">
        <v>0.02</v>
      </c>
      <c r="GGX25" s="25">
        <v>8.0399999999999991</v>
      </c>
      <c r="GGY25" s="25">
        <v>0</v>
      </c>
      <c r="GGZ25" s="25">
        <v>1.62</v>
      </c>
      <c r="GHA25" s="25">
        <v>21</v>
      </c>
      <c r="GHB25" s="25">
        <v>18.600000000000001</v>
      </c>
      <c r="GHC25" s="25">
        <v>9.6</v>
      </c>
      <c r="GHD25" s="25">
        <v>0.36</v>
      </c>
      <c r="GHE25" s="22" t="s">
        <v>95</v>
      </c>
      <c r="GHF25" s="21">
        <v>5</v>
      </c>
      <c r="GHG25" s="30" t="s">
        <v>102</v>
      </c>
      <c r="GHH25" s="21">
        <v>60</v>
      </c>
      <c r="GHI25" s="25">
        <v>0.78</v>
      </c>
      <c r="GHJ25" s="25">
        <v>3.66</v>
      </c>
      <c r="GHK25" s="25">
        <v>1.68</v>
      </c>
      <c r="GHL25" s="25">
        <v>42.6</v>
      </c>
      <c r="GHM25" s="25">
        <v>0.02</v>
      </c>
      <c r="GHN25" s="25">
        <v>8.0399999999999991</v>
      </c>
      <c r="GHO25" s="25">
        <v>0</v>
      </c>
      <c r="GHP25" s="25">
        <v>1.62</v>
      </c>
      <c r="GHQ25" s="25">
        <v>21</v>
      </c>
      <c r="GHR25" s="25">
        <v>18.600000000000001</v>
      </c>
      <c r="GHS25" s="25">
        <v>9.6</v>
      </c>
      <c r="GHT25" s="25">
        <v>0.36</v>
      </c>
      <c r="GHU25" s="22" t="s">
        <v>95</v>
      </c>
      <c r="GHV25" s="21">
        <v>5</v>
      </c>
      <c r="GHW25" s="30" t="s">
        <v>102</v>
      </c>
      <c r="GHX25" s="21">
        <v>60</v>
      </c>
      <c r="GHY25" s="25">
        <v>0.78</v>
      </c>
      <c r="GHZ25" s="25">
        <v>3.66</v>
      </c>
      <c r="GIA25" s="25">
        <v>1.68</v>
      </c>
      <c r="GIB25" s="25">
        <v>42.6</v>
      </c>
      <c r="GIC25" s="25">
        <v>0.02</v>
      </c>
      <c r="GID25" s="25">
        <v>8.0399999999999991</v>
      </c>
      <c r="GIE25" s="25">
        <v>0</v>
      </c>
      <c r="GIF25" s="25">
        <v>1.62</v>
      </c>
      <c r="GIG25" s="25">
        <v>21</v>
      </c>
      <c r="GIH25" s="25">
        <v>18.600000000000001</v>
      </c>
      <c r="GII25" s="25">
        <v>9.6</v>
      </c>
      <c r="GIJ25" s="25">
        <v>0.36</v>
      </c>
      <c r="GIK25" s="22" t="s">
        <v>95</v>
      </c>
      <c r="GIL25" s="21">
        <v>5</v>
      </c>
      <c r="GIM25" s="30" t="s">
        <v>102</v>
      </c>
      <c r="GIN25" s="21">
        <v>60</v>
      </c>
      <c r="GIO25" s="25">
        <v>0.78</v>
      </c>
      <c r="GIP25" s="25">
        <v>3.66</v>
      </c>
      <c r="GIQ25" s="25">
        <v>1.68</v>
      </c>
      <c r="GIR25" s="25">
        <v>42.6</v>
      </c>
      <c r="GIS25" s="25">
        <v>0.02</v>
      </c>
      <c r="GIT25" s="25">
        <v>8.0399999999999991</v>
      </c>
      <c r="GIU25" s="25">
        <v>0</v>
      </c>
      <c r="GIV25" s="25">
        <v>1.62</v>
      </c>
      <c r="GIW25" s="25">
        <v>21</v>
      </c>
      <c r="GIX25" s="25">
        <v>18.600000000000001</v>
      </c>
      <c r="GIY25" s="25">
        <v>9.6</v>
      </c>
      <c r="GIZ25" s="25">
        <v>0.36</v>
      </c>
      <c r="GJA25" s="22" t="s">
        <v>95</v>
      </c>
      <c r="GJB25" s="21">
        <v>5</v>
      </c>
      <c r="GJC25" s="30" t="s">
        <v>102</v>
      </c>
      <c r="GJD25" s="21">
        <v>60</v>
      </c>
      <c r="GJE25" s="25">
        <v>0.78</v>
      </c>
      <c r="GJF25" s="25">
        <v>3.66</v>
      </c>
      <c r="GJG25" s="25">
        <v>1.68</v>
      </c>
      <c r="GJH25" s="25">
        <v>42.6</v>
      </c>
      <c r="GJI25" s="25">
        <v>0.02</v>
      </c>
      <c r="GJJ25" s="25">
        <v>8.0399999999999991</v>
      </c>
      <c r="GJK25" s="25">
        <v>0</v>
      </c>
      <c r="GJL25" s="25">
        <v>1.62</v>
      </c>
      <c r="GJM25" s="25">
        <v>21</v>
      </c>
      <c r="GJN25" s="25">
        <v>18.600000000000001</v>
      </c>
      <c r="GJO25" s="25">
        <v>9.6</v>
      </c>
      <c r="GJP25" s="25">
        <v>0.36</v>
      </c>
      <c r="GJQ25" s="22" t="s">
        <v>95</v>
      </c>
      <c r="GJR25" s="21">
        <v>5</v>
      </c>
      <c r="GJS25" s="30" t="s">
        <v>102</v>
      </c>
      <c r="GJT25" s="21">
        <v>60</v>
      </c>
      <c r="GJU25" s="25">
        <v>0.78</v>
      </c>
      <c r="GJV25" s="25">
        <v>3.66</v>
      </c>
      <c r="GJW25" s="25">
        <v>1.68</v>
      </c>
      <c r="GJX25" s="25">
        <v>42.6</v>
      </c>
      <c r="GJY25" s="25">
        <v>0.02</v>
      </c>
      <c r="GJZ25" s="25">
        <v>8.0399999999999991</v>
      </c>
      <c r="GKA25" s="25">
        <v>0</v>
      </c>
      <c r="GKB25" s="25">
        <v>1.62</v>
      </c>
      <c r="GKC25" s="25">
        <v>21</v>
      </c>
      <c r="GKD25" s="25">
        <v>18.600000000000001</v>
      </c>
      <c r="GKE25" s="25">
        <v>9.6</v>
      </c>
      <c r="GKF25" s="25">
        <v>0.36</v>
      </c>
      <c r="GKG25" s="22" t="s">
        <v>95</v>
      </c>
      <c r="GKH25" s="21">
        <v>5</v>
      </c>
      <c r="GKI25" s="30" t="s">
        <v>102</v>
      </c>
      <c r="GKJ25" s="21">
        <v>60</v>
      </c>
      <c r="GKK25" s="25">
        <v>0.78</v>
      </c>
      <c r="GKL25" s="25">
        <v>3.66</v>
      </c>
      <c r="GKM25" s="25">
        <v>1.68</v>
      </c>
      <c r="GKN25" s="25">
        <v>42.6</v>
      </c>
      <c r="GKO25" s="25">
        <v>0.02</v>
      </c>
      <c r="GKP25" s="25">
        <v>8.0399999999999991</v>
      </c>
      <c r="GKQ25" s="25">
        <v>0</v>
      </c>
      <c r="GKR25" s="25">
        <v>1.62</v>
      </c>
      <c r="GKS25" s="25">
        <v>21</v>
      </c>
      <c r="GKT25" s="25">
        <v>18.600000000000001</v>
      </c>
      <c r="GKU25" s="25">
        <v>9.6</v>
      </c>
      <c r="GKV25" s="25">
        <v>0.36</v>
      </c>
      <c r="GKW25" s="22" t="s">
        <v>95</v>
      </c>
      <c r="GKX25" s="21">
        <v>5</v>
      </c>
      <c r="GKY25" s="30" t="s">
        <v>102</v>
      </c>
      <c r="GKZ25" s="21">
        <v>60</v>
      </c>
      <c r="GLA25" s="25">
        <v>0.78</v>
      </c>
      <c r="GLB25" s="25">
        <v>3.66</v>
      </c>
      <c r="GLC25" s="25">
        <v>1.68</v>
      </c>
      <c r="GLD25" s="25">
        <v>42.6</v>
      </c>
      <c r="GLE25" s="25">
        <v>0.02</v>
      </c>
      <c r="GLF25" s="25">
        <v>8.0399999999999991</v>
      </c>
      <c r="GLG25" s="25">
        <v>0</v>
      </c>
      <c r="GLH25" s="25">
        <v>1.62</v>
      </c>
      <c r="GLI25" s="25">
        <v>21</v>
      </c>
      <c r="GLJ25" s="25">
        <v>18.600000000000001</v>
      </c>
      <c r="GLK25" s="25">
        <v>9.6</v>
      </c>
      <c r="GLL25" s="25">
        <v>0.36</v>
      </c>
      <c r="GLM25" s="22" t="s">
        <v>95</v>
      </c>
      <c r="GLN25" s="21">
        <v>5</v>
      </c>
      <c r="GLO25" s="30" t="s">
        <v>102</v>
      </c>
      <c r="GLP25" s="21">
        <v>60</v>
      </c>
      <c r="GLQ25" s="25">
        <v>0.78</v>
      </c>
      <c r="GLR25" s="25">
        <v>3.66</v>
      </c>
      <c r="GLS25" s="25">
        <v>1.68</v>
      </c>
      <c r="GLT25" s="25">
        <v>42.6</v>
      </c>
      <c r="GLU25" s="25">
        <v>0.02</v>
      </c>
      <c r="GLV25" s="25">
        <v>8.0399999999999991</v>
      </c>
      <c r="GLW25" s="25">
        <v>0</v>
      </c>
      <c r="GLX25" s="25">
        <v>1.62</v>
      </c>
      <c r="GLY25" s="25">
        <v>21</v>
      </c>
      <c r="GLZ25" s="25">
        <v>18.600000000000001</v>
      </c>
      <c r="GMA25" s="25">
        <v>9.6</v>
      </c>
      <c r="GMB25" s="25">
        <v>0.36</v>
      </c>
      <c r="GMC25" s="22" t="s">
        <v>95</v>
      </c>
      <c r="GMD25" s="21">
        <v>5</v>
      </c>
      <c r="GME25" s="30" t="s">
        <v>102</v>
      </c>
      <c r="GMF25" s="21">
        <v>60</v>
      </c>
      <c r="GMG25" s="25">
        <v>0.78</v>
      </c>
      <c r="GMH25" s="25">
        <v>3.66</v>
      </c>
      <c r="GMI25" s="25">
        <v>1.68</v>
      </c>
      <c r="GMJ25" s="25">
        <v>42.6</v>
      </c>
      <c r="GMK25" s="25">
        <v>0.02</v>
      </c>
      <c r="GML25" s="25">
        <v>8.0399999999999991</v>
      </c>
      <c r="GMM25" s="25">
        <v>0</v>
      </c>
      <c r="GMN25" s="25">
        <v>1.62</v>
      </c>
      <c r="GMO25" s="25">
        <v>21</v>
      </c>
      <c r="GMP25" s="25">
        <v>18.600000000000001</v>
      </c>
      <c r="GMQ25" s="25">
        <v>9.6</v>
      </c>
      <c r="GMR25" s="25">
        <v>0.36</v>
      </c>
      <c r="GMS25" s="22" t="s">
        <v>95</v>
      </c>
      <c r="GMT25" s="21">
        <v>5</v>
      </c>
      <c r="GMU25" s="30" t="s">
        <v>102</v>
      </c>
      <c r="GMV25" s="21">
        <v>60</v>
      </c>
      <c r="GMW25" s="25">
        <v>0.78</v>
      </c>
      <c r="GMX25" s="25">
        <v>3.66</v>
      </c>
      <c r="GMY25" s="25">
        <v>1.68</v>
      </c>
      <c r="GMZ25" s="25">
        <v>42.6</v>
      </c>
      <c r="GNA25" s="25">
        <v>0.02</v>
      </c>
      <c r="GNB25" s="25">
        <v>8.0399999999999991</v>
      </c>
      <c r="GNC25" s="25">
        <v>0</v>
      </c>
      <c r="GND25" s="25">
        <v>1.62</v>
      </c>
      <c r="GNE25" s="25">
        <v>21</v>
      </c>
      <c r="GNF25" s="25">
        <v>18.600000000000001</v>
      </c>
      <c r="GNG25" s="25">
        <v>9.6</v>
      </c>
      <c r="GNH25" s="25">
        <v>0.36</v>
      </c>
      <c r="GNI25" s="22" t="s">
        <v>95</v>
      </c>
      <c r="GNJ25" s="21">
        <v>5</v>
      </c>
      <c r="GNK25" s="30" t="s">
        <v>102</v>
      </c>
      <c r="GNL25" s="21">
        <v>60</v>
      </c>
      <c r="GNM25" s="25">
        <v>0.78</v>
      </c>
      <c r="GNN25" s="25">
        <v>3.66</v>
      </c>
      <c r="GNO25" s="25">
        <v>1.68</v>
      </c>
      <c r="GNP25" s="25">
        <v>42.6</v>
      </c>
      <c r="GNQ25" s="25">
        <v>0.02</v>
      </c>
      <c r="GNR25" s="25">
        <v>8.0399999999999991</v>
      </c>
      <c r="GNS25" s="25">
        <v>0</v>
      </c>
      <c r="GNT25" s="25">
        <v>1.62</v>
      </c>
      <c r="GNU25" s="25">
        <v>21</v>
      </c>
      <c r="GNV25" s="25">
        <v>18.600000000000001</v>
      </c>
      <c r="GNW25" s="25">
        <v>9.6</v>
      </c>
      <c r="GNX25" s="25">
        <v>0.36</v>
      </c>
      <c r="GNY25" s="22" t="s">
        <v>95</v>
      </c>
      <c r="GNZ25" s="21">
        <v>5</v>
      </c>
      <c r="GOA25" s="30" t="s">
        <v>102</v>
      </c>
      <c r="GOB25" s="21">
        <v>60</v>
      </c>
      <c r="GOC25" s="25">
        <v>0.78</v>
      </c>
      <c r="GOD25" s="25">
        <v>3.66</v>
      </c>
      <c r="GOE25" s="25">
        <v>1.68</v>
      </c>
      <c r="GOF25" s="25">
        <v>42.6</v>
      </c>
      <c r="GOG25" s="25">
        <v>0.02</v>
      </c>
      <c r="GOH25" s="25">
        <v>8.0399999999999991</v>
      </c>
      <c r="GOI25" s="25">
        <v>0</v>
      </c>
      <c r="GOJ25" s="25">
        <v>1.62</v>
      </c>
      <c r="GOK25" s="25">
        <v>21</v>
      </c>
      <c r="GOL25" s="25">
        <v>18.600000000000001</v>
      </c>
      <c r="GOM25" s="25">
        <v>9.6</v>
      </c>
      <c r="GON25" s="25">
        <v>0.36</v>
      </c>
      <c r="GOO25" s="22" t="s">
        <v>95</v>
      </c>
      <c r="GOP25" s="21">
        <v>5</v>
      </c>
      <c r="GOQ25" s="30" t="s">
        <v>102</v>
      </c>
      <c r="GOR25" s="21">
        <v>60</v>
      </c>
      <c r="GOS25" s="25">
        <v>0.78</v>
      </c>
      <c r="GOT25" s="25">
        <v>3.66</v>
      </c>
      <c r="GOU25" s="25">
        <v>1.68</v>
      </c>
      <c r="GOV25" s="25">
        <v>42.6</v>
      </c>
      <c r="GOW25" s="25">
        <v>0.02</v>
      </c>
      <c r="GOX25" s="25">
        <v>8.0399999999999991</v>
      </c>
      <c r="GOY25" s="25">
        <v>0</v>
      </c>
      <c r="GOZ25" s="25">
        <v>1.62</v>
      </c>
      <c r="GPA25" s="25">
        <v>21</v>
      </c>
      <c r="GPB25" s="25">
        <v>18.600000000000001</v>
      </c>
      <c r="GPC25" s="25">
        <v>9.6</v>
      </c>
      <c r="GPD25" s="25">
        <v>0.36</v>
      </c>
      <c r="GPE25" s="22" t="s">
        <v>95</v>
      </c>
      <c r="GPF25" s="21">
        <v>5</v>
      </c>
      <c r="GPG25" s="30" t="s">
        <v>102</v>
      </c>
      <c r="GPH25" s="21">
        <v>60</v>
      </c>
      <c r="GPI25" s="25">
        <v>0.78</v>
      </c>
      <c r="GPJ25" s="25">
        <v>3.66</v>
      </c>
      <c r="GPK25" s="25">
        <v>1.68</v>
      </c>
      <c r="GPL25" s="25">
        <v>42.6</v>
      </c>
      <c r="GPM25" s="25">
        <v>0.02</v>
      </c>
      <c r="GPN25" s="25">
        <v>8.0399999999999991</v>
      </c>
      <c r="GPO25" s="25">
        <v>0</v>
      </c>
      <c r="GPP25" s="25">
        <v>1.62</v>
      </c>
      <c r="GPQ25" s="25">
        <v>21</v>
      </c>
      <c r="GPR25" s="25">
        <v>18.600000000000001</v>
      </c>
      <c r="GPS25" s="25">
        <v>9.6</v>
      </c>
      <c r="GPT25" s="25">
        <v>0.36</v>
      </c>
      <c r="GPU25" s="22" t="s">
        <v>95</v>
      </c>
      <c r="GPV25" s="21">
        <v>5</v>
      </c>
      <c r="GPW25" s="30" t="s">
        <v>102</v>
      </c>
      <c r="GPX25" s="21">
        <v>60</v>
      </c>
      <c r="GPY25" s="25">
        <v>0.78</v>
      </c>
      <c r="GPZ25" s="25">
        <v>3.66</v>
      </c>
      <c r="GQA25" s="25">
        <v>1.68</v>
      </c>
      <c r="GQB25" s="25">
        <v>42.6</v>
      </c>
      <c r="GQC25" s="25">
        <v>0.02</v>
      </c>
      <c r="GQD25" s="25">
        <v>8.0399999999999991</v>
      </c>
      <c r="GQE25" s="25">
        <v>0</v>
      </c>
      <c r="GQF25" s="25">
        <v>1.62</v>
      </c>
      <c r="GQG25" s="25">
        <v>21</v>
      </c>
      <c r="GQH25" s="25">
        <v>18.600000000000001</v>
      </c>
      <c r="GQI25" s="25">
        <v>9.6</v>
      </c>
      <c r="GQJ25" s="25">
        <v>0.36</v>
      </c>
      <c r="GQK25" s="22" t="s">
        <v>95</v>
      </c>
      <c r="GQL25" s="21">
        <v>5</v>
      </c>
      <c r="GQM25" s="30" t="s">
        <v>102</v>
      </c>
      <c r="GQN25" s="21">
        <v>60</v>
      </c>
      <c r="GQO25" s="25">
        <v>0.78</v>
      </c>
      <c r="GQP25" s="25">
        <v>3.66</v>
      </c>
      <c r="GQQ25" s="25">
        <v>1.68</v>
      </c>
      <c r="GQR25" s="25">
        <v>42.6</v>
      </c>
      <c r="GQS25" s="25">
        <v>0.02</v>
      </c>
      <c r="GQT25" s="25">
        <v>8.0399999999999991</v>
      </c>
      <c r="GQU25" s="25">
        <v>0</v>
      </c>
      <c r="GQV25" s="25">
        <v>1.62</v>
      </c>
      <c r="GQW25" s="25">
        <v>21</v>
      </c>
      <c r="GQX25" s="25">
        <v>18.600000000000001</v>
      </c>
      <c r="GQY25" s="25">
        <v>9.6</v>
      </c>
      <c r="GQZ25" s="25">
        <v>0.36</v>
      </c>
      <c r="GRA25" s="22" t="s">
        <v>95</v>
      </c>
      <c r="GRB25" s="21">
        <v>5</v>
      </c>
      <c r="GRC25" s="30" t="s">
        <v>102</v>
      </c>
      <c r="GRD25" s="21">
        <v>60</v>
      </c>
      <c r="GRE25" s="25">
        <v>0.78</v>
      </c>
      <c r="GRF25" s="25">
        <v>3.66</v>
      </c>
      <c r="GRG25" s="25">
        <v>1.68</v>
      </c>
      <c r="GRH25" s="25">
        <v>42.6</v>
      </c>
      <c r="GRI25" s="25">
        <v>0.02</v>
      </c>
      <c r="GRJ25" s="25">
        <v>8.0399999999999991</v>
      </c>
      <c r="GRK25" s="25">
        <v>0</v>
      </c>
      <c r="GRL25" s="25">
        <v>1.62</v>
      </c>
      <c r="GRM25" s="25">
        <v>21</v>
      </c>
      <c r="GRN25" s="25">
        <v>18.600000000000001</v>
      </c>
      <c r="GRO25" s="25">
        <v>9.6</v>
      </c>
      <c r="GRP25" s="25">
        <v>0.36</v>
      </c>
      <c r="GRQ25" s="22" t="s">
        <v>95</v>
      </c>
      <c r="GRR25" s="21">
        <v>5</v>
      </c>
      <c r="GRS25" s="30" t="s">
        <v>102</v>
      </c>
      <c r="GRT25" s="21">
        <v>60</v>
      </c>
      <c r="GRU25" s="25">
        <v>0.78</v>
      </c>
      <c r="GRV25" s="25">
        <v>3.66</v>
      </c>
      <c r="GRW25" s="25">
        <v>1.68</v>
      </c>
      <c r="GRX25" s="25">
        <v>42.6</v>
      </c>
      <c r="GRY25" s="25">
        <v>0.02</v>
      </c>
      <c r="GRZ25" s="25">
        <v>8.0399999999999991</v>
      </c>
      <c r="GSA25" s="25">
        <v>0</v>
      </c>
      <c r="GSB25" s="25">
        <v>1.62</v>
      </c>
      <c r="GSC25" s="25">
        <v>21</v>
      </c>
      <c r="GSD25" s="25">
        <v>18.600000000000001</v>
      </c>
      <c r="GSE25" s="25">
        <v>9.6</v>
      </c>
      <c r="GSF25" s="25">
        <v>0.36</v>
      </c>
      <c r="GSG25" s="22" t="s">
        <v>95</v>
      </c>
      <c r="GSH25" s="21">
        <v>5</v>
      </c>
      <c r="GSI25" s="30" t="s">
        <v>102</v>
      </c>
      <c r="GSJ25" s="21">
        <v>60</v>
      </c>
      <c r="GSK25" s="25">
        <v>0.78</v>
      </c>
      <c r="GSL25" s="25">
        <v>3.66</v>
      </c>
      <c r="GSM25" s="25">
        <v>1.68</v>
      </c>
      <c r="GSN25" s="25">
        <v>42.6</v>
      </c>
      <c r="GSO25" s="25">
        <v>0.02</v>
      </c>
      <c r="GSP25" s="25">
        <v>8.0399999999999991</v>
      </c>
      <c r="GSQ25" s="25">
        <v>0</v>
      </c>
      <c r="GSR25" s="25">
        <v>1.62</v>
      </c>
      <c r="GSS25" s="25">
        <v>21</v>
      </c>
      <c r="GST25" s="25">
        <v>18.600000000000001</v>
      </c>
      <c r="GSU25" s="25">
        <v>9.6</v>
      </c>
      <c r="GSV25" s="25">
        <v>0.36</v>
      </c>
      <c r="GSW25" s="22" t="s">
        <v>95</v>
      </c>
      <c r="GSX25" s="21">
        <v>5</v>
      </c>
      <c r="GSY25" s="30" t="s">
        <v>102</v>
      </c>
      <c r="GSZ25" s="21">
        <v>60</v>
      </c>
      <c r="GTA25" s="25">
        <v>0.78</v>
      </c>
      <c r="GTB25" s="25">
        <v>3.66</v>
      </c>
      <c r="GTC25" s="25">
        <v>1.68</v>
      </c>
      <c r="GTD25" s="25">
        <v>42.6</v>
      </c>
      <c r="GTE25" s="25">
        <v>0.02</v>
      </c>
      <c r="GTF25" s="25">
        <v>8.0399999999999991</v>
      </c>
      <c r="GTG25" s="25">
        <v>0</v>
      </c>
      <c r="GTH25" s="25">
        <v>1.62</v>
      </c>
      <c r="GTI25" s="25">
        <v>21</v>
      </c>
      <c r="GTJ25" s="25">
        <v>18.600000000000001</v>
      </c>
      <c r="GTK25" s="25">
        <v>9.6</v>
      </c>
      <c r="GTL25" s="25">
        <v>0.36</v>
      </c>
      <c r="GTM25" s="22" t="s">
        <v>95</v>
      </c>
      <c r="GTN25" s="21">
        <v>5</v>
      </c>
      <c r="GTO25" s="30" t="s">
        <v>102</v>
      </c>
      <c r="GTP25" s="21">
        <v>60</v>
      </c>
      <c r="GTQ25" s="25">
        <v>0.78</v>
      </c>
      <c r="GTR25" s="25">
        <v>3.66</v>
      </c>
      <c r="GTS25" s="25">
        <v>1.68</v>
      </c>
      <c r="GTT25" s="25">
        <v>42.6</v>
      </c>
      <c r="GTU25" s="25">
        <v>0.02</v>
      </c>
      <c r="GTV25" s="25">
        <v>8.0399999999999991</v>
      </c>
      <c r="GTW25" s="25">
        <v>0</v>
      </c>
      <c r="GTX25" s="25">
        <v>1.62</v>
      </c>
      <c r="GTY25" s="25">
        <v>21</v>
      </c>
      <c r="GTZ25" s="25">
        <v>18.600000000000001</v>
      </c>
      <c r="GUA25" s="25">
        <v>9.6</v>
      </c>
      <c r="GUB25" s="25">
        <v>0.36</v>
      </c>
      <c r="GUC25" s="22" t="s">
        <v>95</v>
      </c>
      <c r="GUD25" s="21">
        <v>5</v>
      </c>
      <c r="GUE25" s="30" t="s">
        <v>102</v>
      </c>
      <c r="GUF25" s="21">
        <v>60</v>
      </c>
      <c r="GUG25" s="25">
        <v>0.78</v>
      </c>
      <c r="GUH25" s="25">
        <v>3.66</v>
      </c>
      <c r="GUI25" s="25">
        <v>1.68</v>
      </c>
      <c r="GUJ25" s="25">
        <v>42.6</v>
      </c>
      <c r="GUK25" s="25">
        <v>0.02</v>
      </c>
      <c r="GUL25" s="25">
        <v>8.0399999999999991</v>
      </c>
      <c r="GUM25" s="25">
        <v>0</v>
      </c>
      <c r="GUN25" s="25">
        <v>1.62</v>
      </c>
      <c r="GUO25" s="25">
        <v>21</v>
      </c>
      <c r="GUP25" s="25">
        <v>18.600000000000001</v>
      </c>
      <c r="GUQ25" s="25">
        <v>9.6</v>
      </c>
      <c r="GUR25" s="25">
        <v>0.36</v>
      </c>
      <c r="GUS25" s="22" t="s">
        <v>95</v>
      </c>
      <c r="GUT25" s="21">
        <v>5</v>
      </c>
      <c r="GUU25" s="30" t="s">
        <v>102</v>
      </c>
      <c r="GUV25" s="21">
        <v>60</v>
      </c>
      <c r="GUW25" s="25">
        <v>0.78</v>
      </c>
      <c r="GUX25" s="25">
        <v>3.66</v>
      </c>
      <c r="GUY25" s="25">
        <v>1.68</v>
      </c>
      <c r="GUZ25" s="25">
        <v>42.6</v>
      </c>
      <c r="GVA25" s="25">
        <v>0.02</v>
      </c>
      <c r="GVB25" s="25">
        <v>8.0399999999999991</v>
      </c>
      <c r="GVC25" s="25">
        <v>0</v>
      </c>
      <c r="GVD25" s="25">
        <v>1.62</v>
      </c>
      <c r="GVE25" s="25">
        <v>21</v>
      </c>
      <c r="GVF25" s="25">
        <v>18.600000000000001</v>
      </c>
      <c r="GVG25" s="25">
        <v>9.6</v>
      </c>
      <c r="GVH25" s="25">
        <v>0.36</v>
      </c>
      <c r="GVI25" s="22" t="s">
        <v>95</v>
      </c>
      <c r="GVJ25" s="21">
        <v>5</v>
      </c>
      <c r="GVK25" s="30" t="s">
        <v>102</v>
      </c>
      <c r="GVL25" s="21">
        <v>60</v>
      </c>
      <c r="GVM25" s="25">
        <v>0.78</v>
      </c>
      <c r="GVN25" s="25">
        <v>3.66</v>
      </c>
      <c r="GVO25" s="25">
        <v>1.68</v>
      </c>
      <c r="GVP25" s="25">
        <v>42.6</v>
      </c>
      <c r="GVQ25" s="25">
        <v>0.02</v>
      </c>
      <c r="GVR25" s="25">
        <v>8.0399999999999991</v>
      </c>
      <c r="GVS25" s="25">
        <v>0</v>
      </c>
      <c r="GVT25" s="25">
        <v>1.62</v>
      </c>
      <c r="GVU25" s="25">
        <v>21</v>
      </c>
      <c r="GVV25" s="25">
        <v>18.600000000000001</v>
      </c>
      <c r="GVW25" s="25">
        <v>9.6</v>
      </c>
      <c r="GVX25" s="25">
        <v>0.36</v>
      </c>
      <c r="GVY25" s="22" t="s">
        <v>95</v>
      </c>
      <c r="GVZ25" s="21">
        <v>5</v>
      </c>
      <c r="GWA25" s="30" t="s">
        <v>102</v>
      </c>
      <c r="GWB25" s="21">
        <v>60</v>
      </c>
      <c r="GWC25" s="25">
        <v>0.78</v>
      </c>
      <c r="GWD25" s="25">
        <v>3.66</v>
      </c>
      <c r="GWE25" s="25">
        <v>1.68</v>
      </c>
      <c r="GWF25" s="25">
        <v>42.6</v>
      </c>
      <c r="GWG25" s="25">
        <v>0.02</v>
      </c>
      <c r="GWH25" s="25">
        <v>8.0399999999999991</v>
      </c>
      <c r="GWI25" s="25">
        <v>0</v>
      </c>
      <c r="GWJ25" s="25">
        <v>1.62</v>
      </c>
      <c r="GWK25" s="25">
        <v>21</v>
      </c>
      <c r="GWL25" s="25">
        <v>18.600000000000001</v>
      </c>
      <c r="GWM25" s="25">
        <v>9.6</v>
      </c>
      <c r="GWN25" s="25">
        <v>0.36</v>
      </c>
      <c r="GWO25" s="22" t="s">
        <v>95</v>
      </c>
      <c r="GWP25" s="21">
        <v>5</v>
      </c>
      <c r="GWQ25" s="30" t="s">
        <v>102</v>
      </c>
      <c r="GWR25" s="21">
        <v>60</v>
      </c>
      <c r="GWS25" s="25">
        <v>0.78</v>
      </c>
      <c r="GWT25" s="25">
        <v>3.66</v>
      </c>
      <c r="GWU25" s="25">
        <v>1.68</v>
      </c>
      <c r="GWV25" s="25">
        <v>42.6</v>
      </c>
      <c r="GWW25" s="25">
        <v>0.02</v>
      </c>
      <c r="GWX25" s="25">
        <v>8.0399999999999991</v>
      </c>
      <c r="GWY25" s="25">
        <v>0</v>
      </c>
      <c r="GWZ25" s="25">
        <v>1.62</v>
      </c>
      <c r="GXA25" s="25">
        <v>21</v>
      </c>
      <c r="GXB25" s="25">
        <v>18.600000000000001</v>
      </c>
      <c r="GXC25" s="25">
        <v>9.6</v>
      </c>
      <c r="GXD25" s="25">
        <v>0.36</v>
      </c>
      <c r="GXE25" s="22" t="s">
        <v>95</v>
      </c>
      <c r="GXF25" s="21">
        <v>5</v>
      </c>
      <c r="GXG25" s="30" t="s">
        <v>102</v>
      </c>
      <c r="GXH25" s="21">
        <v>60</v>
      </c>
      <c r="GXI25" s="25">
        <v>0.78</v>
      </c>
      <c r="GXJ25" s="25">
        <v>3.66</v>
      </c>
      <c r="GXK25" s="25">
        <v>1.68</v>
      </c>
      <c r="GXL25" s="25">
        <v>42.6</v>
      </c>
      <c r="GXM25" s="25">
        <v>0.02</v>
      </c>
      <c r="GXN25" s="25">
        <v>8.0399999999999991</v>
      </c>
      <c r="GXO25" s="25">
        <v>0</v>
      </c>
      <c r="GXP25" s="25">
        <v>1.62</v>
      </c>
      <c r="GXQ25" s="25">
        <v>21</v>
      </c>
      <c r="GXR25" s="25">
        <v>18.600000000000001</v>
      </c>
      <c r="GXS25" s="25">
        <v>9.6</v>
      </c>
      <c r="GXT25" s="25">
        <v>0.36</v>
      </c>
      <c r="GXU25" s="22" t="s">
        <v>95</v>
      </c>
      <c r="GXV25" s="21">
        <v>5</v>
      </c>
      <c r="GXW25" s="30" t="s">
        <v>102</v>
      </c>
      <c r="GXX25" s="21">
        <v>60</v>
      </c>
      <c r="GXY25" s="25">
        <v>0.78</v>
      </c>
      <c r="GXZ25" s="25">
        <v>3.66</v>
      </c>
      <c r="GYA25" s="25">
        <v>1.68</v>
      </c>
      <c r="GYB25" s="25">
        <v>42.6</v>
      </c>
      <c r="GYC25" s="25">
        <v>0.02</v>
      </c>
      <c r="GYD25" s="25">
        <v>8.0399999999999991</v>
      </c>
      <c r="GYE25" s="25">
        <v>0</v>
      </c>
      <c r="GYF25" s="25">
        <v>1.62</v>
      </c>
      <c r="GYG25" s="25">
        <v>21</v>
      </c>
      <c r="GYH25" s="25">
        <v>18.600000000000001</v>
      </c>
      <c r="GYI25" s="25">
        <v>9.6</v>
      </c>
      <c r="GYJ25" s="25">
        <v>0.36</v>
      </c>
      <c r="GYK25" s="22" t="s">
        <v>95</v>
      </c>
      <c r="GYL25" s="21">
        <v>5</v>
      </c>
      <c r="GYM25" s="30" t="s">
        <v>102</v>
      </c>
      <c r="GYN25" s="21">
        <v>60</v>
      </c>
      <c r="GYO25" s="25">
        <v>0.78</v>
      </c>
      <c r="GYP25" s="25">
        <v>3.66</v>
      </c>
      <c r="GYQ25" s="25">
        <v>1.68</v>
      </c>
      <c r="GYR25" s="25">
        <v>42.6</v>
      </c>
      <c r="GYS25" s="25">
        <v>0.02</v>
      </c>
      <c r="GYT25" s="25">
        <v>8.0399999999999991</v>
      </c>
      <c r="GYU25" s="25">
        <v>0</v>
      </c>
      <c r="GYV25" s="25">
        <v>1.62</v>
      </c>
      <c r="GYW25" s="25">
        <v>21</v>
      </c>
      <c r="GYX25" s="25">
        <v>18.600000000000001</v>
      </c>
      <c r="GYY25" s="25">
        <v>9.6</v>
      </c>
      <c r="GYZ25" s="25">
        <v>0.36</v>
      </c>
      <c r="GZA25" s="22" t="s">
        <v>95</v>
      </c>
      <c r="GZB25" s="21">
        <v>5</v>
      </c>
      <c r="GZC25" s="30" t="s">
        <v>102</v>
      </c>
      <c r="GZD25" s="21">
        <v>60</v>
      </c>
      <c r="GZE25" s="25">
        <v>0.78</v>
      </c>
      <c r="GZF25" s="25">
        <v>3.66</v>
      </c>
      <c r="GZG25" s="25">
        <v>1.68</v>
      </c>
      <c r="GZH25" s="25">
        <v>42.6</v>
      </c>
      <c r="GZI25" s="25">
        <v>0.02</v>
      </c>
      <c r="GZJ25" s="25">
        <v>8.0399999999999991</v>
      </c>
      <c r="GZK25" s="25">
        <v>0</v>
      </c>
      <c r="GZL25" s="25">
        <v>1.62</v>
      </c>
      <c r="GZM25" s="25">
        <v>21</v>
      </c>
      <c r="GZN25" s="25">
        <v>18.600000000000001</v>
      </c>
      <c r="GZO25" s="25">
        <v>9.6</v>
      </c>
      <c r="GZP25" s="25">
        <v>0.36</v>
      </c>
      <c r="GZQ25" s="22" t="s">
        <v>95</v>
      </c>
      <c r="GZR25" s="21">
        <v>5</v>
      </c>
      <c r="GZS25" s="30" t="s">
        <v>102</v>
      </c>
      <c r="GZT25" s="21">
        <v>60</v>
      </c>
      <c r="GZU25" s="25">
        <v>0.78</v>
      </c>
      <c r="GZV25" s="25">
        <v>3.66</v>
      </c>
      <c r="GZW25" s="25">
        <v>1.68</v>
      </c>
      <c r="GZX25" s="25">
        <v>42.6</v>
      </c>
      <c r="GZY25" s="25">
        <v>0.02</v>
      </c>
      <c r="GZZ25" s="25">
        <v>8.0399999999999991</v>
      </c>
      <c r="HAA25" s="25">
        <v>0</v>
      </c>
      <c r="HAB25" s="25">
        <v>1.62</v>
      </c>
      <c r="HAC25" s="25">
        <v>21</v>
      </c>
      <c r="HAD25" s="25">
        <v>18.600000000000001</v>
      </c>
      <c r="HAE25" s="25">
        <v>9.6</v>
      </c>
      <c r="HAF25" s="25">
        <v>0.36</v>
      </c>
      <c r="HAG25" s="22" t="s">
        <v>95</v>
      </c>
      <c r="HAH25" s="21">
        <v>5</v>
      </c>
      <c r="HAI25" s="30" t="s">
        <v>102</v>
      </c>
      <c r="HAJ25" s="21">
        <v>60</v>
      </c>
      <c r="HAK25" s="25">
        <v>0.78</v>
      </c>
      <c r="HAL25" s="25">
        <v>3.66</v>
      </c>
      <c r="HAM25" s="25">
        <v>1.68</v>
      </c>
      <c r="HAN25" s="25">
        <v>42.6</v>
      </c>
      <c r="HAO25" s="25">
        <v>0.02</v>
      </c>
      <c r="HAP25" s="25">
        <v>8.0399999999999991</v>
      </c>
      <c r="HAQ25" s="25">
        <v>0</v>
      </c>
      <c r="HAR25" s="25">
        <v>1.62</v>
      </c>
      <c r="HAS25" s="25">
        <v>21</v>
      </c>
      <c r="HAT25" s="25">
        <v>18.600000000000001</v>
      </c>
      <c r="HAU25" s="25">
        <v>9.6</v>
      </c>
      <c r="HAV25" s="25">
        <v>0.36</v>
      </c>
      <c r="HAW25" s="22" t="s">
        <v>95</v>
      </c>
      <c r="HAX25" s="21">
        <v>5</v>
      </c>
      <c r="HAY25" s="30" t="s">
        <v>102</v>
      </c>
      <c r="HAZ25" s="21">
        <v>60</v>
      </c>
      <c r="HBA25" s="25">
        <v>0.78</v>
      </c>
      <c r="HBB25" s="25">
        <v>3.66</v>
      </c>
      <c r="HBC25" s="25">
        <v>1.68</v>
      </c>
      <c r="HBD25" s="25">
        <v>42.6</v>
      </c>
      <c r="HBE25" s="25">
        <v>0.02</v>
      </c>
      <c r="HBF25" s="25">
        <v>8.0399999999999991</v>
      </c>
      <c r="HBG25" s="25">
        <v>0</v>
      </c>
      <c r="HBH25" s="25">
        <v>1.62</v>
      </c>
      <c r="HBI25" s="25">
        <v>21</v>
      </c>
      <c r="HBJ25" s="25">
        <v>18.600000000000001</v>
      </c>
      <c r="HBK25" s="25">
        <v>9.6</v>
      </c>
      <c r="HBL25" s="25">
        <v>0.36</v>
      </c>
      <c r="HBM25" s="22" t="s">
        <v>95</v>
      </c>
      <c r="HBN25" s="21">
        <v>5</v>
      </c>
      <c r="HBO25" s="30" t="s">
        <v>102</v>
      </c>
      <c r="HBP25" s="21">
        <v>60</v>
      </c>
      <c r="HBQ25" s="25">
        <v>0.78</v>
      </c>
      <c r="HBR25" s="25">
        <v>3.66</v>
      </c>
      <c r="HBS25" s="25">
        <v>1.68</v>
      </c>
      <c r="HBT25" s="25">
        <v>42.6</v>
      </c>
      <c r="HBU25" s="25">
        <v>0.02</v>
      </c>
      <c r="HBV25" s="25">
        <v>8.0399999999999991</v>
      </c>
      <c r="HBW25" s="25">
        <v>0</v>
      </c>
      <c r="HBX25" s="25">
        <v>1.62</v>
      </c>
      <c r="HBY25" s="25">
        <v>21</v>
      </c>
      <c r="HBZ25" s="25">
        <v>18.600000000000001</v>
      </c>
      <c r="HCA25" s="25">
        <v>9.6</v>
      </c>
      <c r="HCB25" s="25">
        <v>0.36</v>
      </c>
      <c r="HCC25" s="22" t="s">
        <v>95</v>
      </c>
      <c r="HCD25" s="21">
        <v>5</v>
      </c>
      <c r="HCE25" s="30" t="s">
        <v>102</v>
      </c>
      <c r="HCF25" s="21">
        <v>60</v>
      </c>
      <c r="HCG25" s="25">
        <v>0.78</v>
      </c>
      <c r="HCH25" s="25">
        <v>3.66</v>
      </c>
      <c r="HCI25" s="25">
        <v>1.68</v>
      </c>
      <c r="HCJ25" s="25">
        <v>42.6</v>
      </c>
      <c r="HCK25" s="25">
        <v>0.02</v>
      </c>
      <c r="HCL25" s="25">
        <v>8.0399999999999991</v>
      </c>
      <c r="HCM25" s="25">
        <v>0</v>
      </c>
      <c r="HCN25" s="25">
        <v>1.62</v>
      </c>
      <c r="HCO25" s="25">
        <v>21</v>
      </c>
      <c r="HCP25" s="25">
        <v>18.600000000000001</v>
      </c>
      <c r="HCQ25" s="25">
        <v>9.6</v>
      </c>
      <c r="HCR25" s="25">
        <v>0.36</v>
      </c>
      <c r="HCS25" s="22" t="s">
        <v>95</v>
      </c>
      <c r="HCT25" s="21">
        <v>5</v>
      </c>
      <c r="HCU25" s="30" t="s">
        <v>102</v>
      </c>
      <c r="HCV25" s="21">
        <v>60</v>
      </c>
      <c r="HCW25" s="25">
        <v>0.78</v>
      </c>
      <c r="HCX25" s="25">
        <v>3.66</v>
      </c>
      <c r="HCY25" s="25">
        <v>1.68</v>
      </c>
      <c r="HCZ25" s="25">
        <v>42.6</v>
      </c>
      <c r="HDA25" s="25">
        <v>0.02</v>
      </c>
      <c r="HDB25" s="25">
        <v>8.0399999999999991</v>
      </c>
      <c r="HDC25" s="25">
        <v>0</v>
      </c>
      <c r="HDD25" s="25">
        <v>1.62</v>
      </c>
      <c r="HDE25" s="25">
        <v>21</v>
      </c>
      <c r="HDF25" s="25">
        <v>18.600000000000001</v>
      </c>
      <c r="HDG25" s="25">
        <v>9.6</v>
      </c>
      <c r="HDH25" s="25">
        <v>0.36</v>
      </c>
      <c r="HDI25" s="22" t="s">
        <v>95</v>
      </c>
      <c r="HDJ25" s="21">
        <v>5</v>
      </c>
      <c r="HDK25" s="30" t="s">
        <v>102</v>
      </c>
      <c r="HDL25" s="21">
        <v>60</v>
      </c>
      <c r="HDM25" s="25">
        <v>0.78</v>
      </c>
      <c r="HDN25" s="25">
        <v>3.66</v>
      </c>
      <c r="HDO25" s="25">
        <v>1.68</v>
      </c>
      <c r="HDP25" s="25">
        <v>42.6</v>
      </c>
      <c r="HDQ25" s="25">
        <v>0.02</v>
      </c>
      <c r="HDR25" s="25">
        <v>8.0399999999999991</v>
      </c>
      <c r="HDS25" s="25">
        <v>0</v>
      </c>
      <c r="HDT25" s="25">
        <v>1.62</v>
      </c>
      <c r="HDU25" s="25">
        <v>21</v>
      </c>
      <c r="HDV25" s="25">
        <v>18.600000000000001</v>
      </c>
      <c r="HDW25" s="25">
        <v>9.6</v>
      </c>
      <c r="HDX25" s="25">
        <v>0.36</v>
      </c>
      <c r="HDY25" s="22" t="s">
        <v>95</v>
      </c>
      <c r="HDZ25" s="21">
        <v>5</v>
      </c>
      <c r="HEA25" s="30" t="s">
        <v>102</v>
      </c>
      <c r="HEB25" s="21">
        <v>60</v>
      </c>
      <c r="HEC25" s="25">
        <v>0.78</v>
      </c>
      <c r="HED25" s="25">
        <v>3.66</v>
      </c>
      <c r="HEE25" s="25">
        <v>1.68</v>
      </c>
      <c r="HEF25" s="25">
        <v>42.6</v>
      </c>
      <c r="HEG25" s="25">
        <v>0.02</v>
      </c>
      <c r="HEH25" s="25">
        <v>8.0399999999999991</v>
      </c>
      <c r="HEI25" s="25">
        <v>0</v>
      </c>
      <c r="HEJ25" s="25">
        <v>1.62</v>
      </c>
      <c r="HEK25" s="25">
        <v>21</v>
      </c>
      <c r="HEL25" s="25">
        <v>18.600000000000001</v>
      </c>
      <c r="HEM25" s="25">
        <v>9.6</v>
      </c>
      <c r="HEN25" s="25">
        <v>0.36</v>
      </c>
      <c r="HEO25" s="22" t="s">
        <v>95</v>
      </c>
      <c r="HEP25" s="21">
        <v>5</v>
      </c>
      <c r="HEQ25" s="30" t="s">
        <v>102</v>
      </c>
      <c r="HER25" s="21">
        <v>60</v>
      </c>
      <c r="HES25" s="25">
        <v>0.78</v>
      </c>
      <c r="HET25" s="25">
        <v>3.66</v>
      </c>
      <c r="HEU25" s="25">
        <v>1.68</v>
      </c>
      <c r="HEV25" s="25">
        <v>42.6</v>
      </c>
      <c r="HEW25" s="25">
        <v>0.02</v>
      </c>
      <c r="HEX25" s="25">
        <v>8.0399999999999991</v>
      </c>
      <c r="HEY25" s="25">
        <v>0</v>
      </c>
      <c r="HEZ25" s="25">
        <v>1.62</v>
      </c>
      <c r="HFA25" s="25">
        <v>21</v>
      </c>
      <c r="HFB25" s="25">
        <v>18.600000000000001</v>
      </c>
      <c r="HFC25" s="25">
        <v>9.6</v>
      </c>
      <c r="HFD25" s="25">
        <v>0.36</v>
      </c>
      <c r="HFE25" s="22" t="s">
        <v>95</v>
      </c>
      <c r="HFF25" s="21">
        <v>5</v>
      </c>
      <c r="HFG25" s="30" t="s">
        <v>102</v>
      </c>
      <c r="HFH25" s="21">
        <v>60</v>
      </c>
      <c r="HFI25" s="25">
        <v>0.78</v>
      </c>
      <c r="HFJ25" s="25">
        <v>3.66</v>
      </c>
      <c r="HFK25" s="25">
        <v>1.68</v>
      </c>
      <c r="HFL25" s="25">
        <v>42.6</v>
      </c>
      <c r="HFM25" s="25">
        <v>0.02</v>
      </c>
      <c r="HFN25" s="25">
        <v>8.0399999999999991</v>
      </c>
      <c r="HFO25" s="25">
        <v>0</v>
      </c>
      <c r="HFP25" s="25">
        <v>1.62</v>
      </c>
      <c r="HFQ25" s="25">
        <v>21</v>
      </c>
      <c r="HFR25" s="25">
        <v>18.600000000000001</v>
      </c>
      <c r="HFS25" s="25">
        <v>9.6</v>
      </c>
      <c r="HFT25" s="25">
        <v>0.36</v>
      </c>
      <c r="HFU25" s="22" t="s">
        <v>95</v>
      </c>
      <c r="HFV25" s="21">
        <v>5</v>
      </c>
      <c r="HFW25" s="30" t="s">
        <v>102</v>
      </c>
      <c r="HFX25" s="21">
        <v>60</v>
      </c>
      <c r="HFY25" s="25">
        <v>0.78</v>
      </c>
      <c r="HFZ25" s="25">
        <v>3.66</v>
      </c>
      <c r="HGA25" s="25">
        <v>1.68</v>
      </c>
      <c r="HGB25" s="25">
        <v>42.6</v>
      </c>
      <c r="HGC25" s="25">
        <v>0.02</v>
      </c>
      <c r="HGD25" s="25">
        <v>8.0399999999999991</v>
      </c>
      <c r="HGE25" s="25">
        <v>0</v>
      </c>
      <c r="HGF25" s="25">
        <v>1.62</v>
      </c>
      <c r="HGG25" s="25">
        <v>21</v>
      </c>
      <c r="HGH25" s="25">
        <v>18.600000000000001</v>
      </c>
      <c r="HGI25" s="25">
        <v>9.6</v>
      </c>
      <c r="HGJ25" s="25">
        <v>0.36</v>
      </c>
      <c r="HGK25" s="22" t="s">
        <v>95</v>
      </c>
      <c r="HGL25" s="21">
        <v>5</v>
      </c>
      <c r="HGM25" s="30" t="s">
        <v>102</v>
      </c>
      <c r="HGN25" s="21">
        <v>60</v>
      </c>
      <c r="HGO25" s="25">
        <v>0.78</v>
      </c>
      <c r="HGP25" s="25">
        <v>3.66</v>
      </c>
      <c r="HGQ25" s="25">
        <v>1.68</v>
      </c>
      <c r="HGR25" s="25">
        <v>42.6</v>
      </c>
      <c r="HGS25" s="25">
        <v>0.02</v>
      </c>
      <c r="HGT25" s="25">
        <v>8.0399999999999991</v>
      </c>
      <c r="HGU25" s="25">
        <v>0</v>
      </c>
      <c r="HGV25" s="25">
        <v>1.62</v>
      </c>
      <c r="HGW25" s="25">
        <v>21</v>
      </c>
      <c r="HGX25" s="25">
        <v>18.600000000000001</v>
      </c>
      <c r="HGY25" s="25">
        <v>9.6</v>
      </c>
      <c r="HGZ25" s="25">
        <v>0.36</v>
      </c>
      <c r="HHA25" s="22" t="s">
        <v>95</v>
      </c>
      <c r="HHB25" s="21">
        <v>5</v>
      </c>
      <c r="HHC25" s="30" t="s">
        <v>102</v>
      </c>
      <c r="HHD25" s="21">
        <v>60</v>
      </c>
      <c r="HHE25" s="25">
        <v>0.78</v>
      </c>
      <c r="HHF25" s="25">
        <v>3.66</v>
      </c>
      <c r="HHG25" s="25">
        <v>1.68</v>
      </c>
      <c r="HHH25" s="25">
        <v>42.6</v>
      </c>
      <c r="HHI25" s="25">
        <v>0.02</v>
      </c>
      <c r="HHJ25" s="25">
        <v>8.0399999999999991</v>
      </c>
      <c r="HHK25" s="25">
        <v>0</v>
      </c>
      <c r="HHL25" s="25">
        <v>1.62</v>
      </c>
      <c r="HHM25" s="25">
        <v>21</v>
      </c>
      <c r="HHN25" s="25">
        <v>18.600000000000001</v>
      </c>
      <c r="HHO25" s="25">
        <v>9.6</v>
      </c>
      <c r="HHP25" s="25">
        <v>0.36</v>
      </c>
      <c r="HHQ25" s="22" t="s">
        <v>95</v>
      </c>
      <c r="HHR25" s="21">
        <v>5</v>
      </c>
      <c r="HHS25" s="30" t="s">
        <v>102</v>
      </c>
      <c r="HHT25" s="21">
        <v>60</v>
      </c>
      <c r="HHU25" s="25">
        <v>0.78</v>
      </c>
      <c r="HHV25" s="25">
        <v>3.66</v>
      </c>
      <c r="HHW25" s="25">
        <v>1.68</v>
      </c>
      <c r="HHX25" s="25">
        <v>42.6</v>
      </c>
      <c r="HHY25" s="25">
        <v>0.02</v>
      </c>
      <c r="HHZ25" s="25">
        <v>8.0399999999999991</v>
      </c>
      <c r="HIA25" s="25">
        <v>0</v>
      </c>
      <c r="HIB25" s="25">
        <v>1.62</v>
      </c>
      <c r="HIC25" s="25">
        <v>21</v>
      </c>
      <c r="HID25" s="25">
        <v>18.600000000000001</v>
      </c>
      <c r="HIE25" s="25">
        <v>9.6</v>
      </c>
      <c r="HIF25" s="25">
        <v>0.36</v>
      </c>
      <c r="HIG25" s="22" t="s">
        <v>95</v>
      </c>
      <c r="HIH25" s="21">
        <v>5</v>
      </c>
      <c r="HII25" s="30" t="s">
        <v>102</v>
      </c>
      <c r="HIJ25" s="21">
        <v>60</v>
      </c>
      <c r="HIK25" s="25">
        <v>0.78</v>
      </c>
      <c r="HIL25" s="25">
        <v>3.66</v>
      </c>
      <c r="HIM25" s="25">
        <v>1.68</v>
      </c>
      <c r="HIN25" s="25">
        <v>42.6</v>
      </c>
      <c r="HIO25" s="25">
        <v>0.02</v>
      </c>
      <c r="HIP25" s="25">
        <v>8.0399999999999991</v>
      </c>
      <c r="HIQ25" s="25">
        <v>0</v>
      </c>
      <c r="HIR25" s="25">
        <v>1.62</v>
      </c>
      <c r="HIS25" s="25">
        <v>21</v>
      </c>
      <c r="HIT25" s="25">
        <v>18.600000000000001</v>
      </c>
      <c r="HIU25" s="25">
        <v>9.6</v>
      </c>
      <c r="HIV25" s="25">
        <v>0.36</v>
      </c>
      <c r="HIW25" s="22" t="s">
        <v>95</v>
      </c>
      <c r="HIX25" s="21">
        <v>5</v>
      </c>
      <c r="HIY25" s="30" t="s">
        <v>102</v>
      </c>
      <c r="HIZ25" s="21">
        <v>60</v>
      </c>
      <c r="HJA25" s="25">
        <v>0.78</v>
      </c>
      <c r="HJB25" s="25">
        <v>3.66</v>
      </c>
      <c r="HJC25" s="25">
        <v>1.68</v>
      </c>
      <c r="HJD25" s="25">
        <v>42.6</v>
      </c>
      <c r="HJE25" s="25">
        <v>0.02</v>
      </c>
      <c r="HJF25" s="25">
        <v>8.0399999999999991</v>
      </c>
      <c r="HJG25" s="25">
        <v>0</v>
      </c>
      <c r="HJH25" s="25">
        <v>1.62</v>
      </c>
      <c r="HJI25" s="25">
        <v>21</v>
      </c>
      <c r="HJJ25" s="25">
        <v>18.600000000000001</v>
      </c>
      <c r="HJK25" s="25">
        <v>9.6</v>
      </c>
      <c r="HJL25" s="25">
        <v>0.36</v>
      </c>
      <c r="HJM25" s="22" t="s">
        <v>95</v>
      </c>
      <c r="HJN25" s="21">
        <v>5</v>
      </c>
      <c r="HJO25" s="30" t="s">
        <v>102</v>
      </c>
      <c r="HJP25" s="21">
        <v>60</v>
      </c>
      <c r="HJQ25" s="25">
        <v>0.78</v>
      </c>
      <c r="HJR25" s="25">
        <v>3.66</v>
      </c>
      <c r="HJS25" s="25">
        <v>1.68</v>
      </c>
      <c r="HJT25" s="25">
        <v>42.6</v>
      </c>
      <c r="HJU25" s="25">
        <v>0.02</v>
      </c>
      <c r="HJV25" s="25">
        <v>8.0399999999999991</v>
      </c>
      <c r="HJW25" s="25">
        <v>0</v>
      </c>
      <c r="HJX25" s="25">
        <v>1.62</v>
      </c>
      <c r="HJY25" s="25">
        <v>21</v>
      </c>
      <c r="HJZ25" s="25">
        <v>18.600000000000001</v>
      </c>
      <c r="HKA25" s="25">
        <v>9.6</v>
      </c>
      <c r="HKB25" s="25">
        <v>0.36</v>
      </c>
      <c r="HKC25" s="22" t="s">
        <v>95</v>
      </c>
      <c r="HKD25" s="21">
        <v>5</v>
      </c>
      <c r="HKE25" s="30" t="s">
        <v>102</v>
      </c>
      <c r="HKF25" s="21">
        <v>60</v>
      </c>
      <c r="HKG25" s="25">
        <v>0.78</v>
      </c>
      <c r="HKH25" s="25">
        <v>3.66</v>
      </c>
      <c r="HKI25" s="25">
        <v>1.68</v>
      </c>
      <c r="HKJ25" s="25">
        <v>42.6</v>
      </c>
      <c r="HKK25" s="25">
        <v>0.02</v>
      </c>
      <c r="HKL25" s="25">
        <v>8.0399999999999991</v>
      </c>
      <c r="HKM25" s="25">
        <v>0</v>
      </c>
      <c r="HKN25" s="25">
        <v>1.62</v>
      </c>
      <c r="HKO25" s="25">
        <v>21</v>
      </c>
      <c r="HKP25" s="25">
        <v>18.600000000000001</v>
      </c>
      <c r="HKQ25" s="25">
        <v>9.6</v>
      </c>
      <c r="HKR25" s="25">
        <v>0.36</v>
      </c>
      <c r="HKS25" s="22" t="s">
        <v>95</v>
      </c>
      <c r="HKT25" s="21">
        <v>5</v>
      </c>
      <c r="HKU25" s="30" t="s">
        <v>102</v>
      </c>
      <c r="HKV25" s="21">
        <v>60</v>
      </c>
      <c r="HKW25" s="25">
        <v>0.78</v>
      </c>
      <c r="HKX25" s="25">
        <v>3.66</v>
      </c>
      <c r="HKY25" s="25">
        <v>1.68</v>
      </c>
      <c r="HKZ25" s="25">
        <v>42.6</v>
      </c>
      <c r="HLA25" s="25">
        <v>0.02</v>
      </c>
      <c r="HLB25" s="25">
        <v>8.0399999999999991</v>
      </c>
      <c r="HLC25" s="25">
        <v>0</v>
      </c>
      <c r="HLD25" s="25">
        <v>1.62</v>
      </c>
      <c r="HLE25" s="25">
        <v>21</v>
      </c>
      <c r="HLF25" s="25">
        <v>18.600000000000001</v>
      </c>
      <c r="HLG25" s="25">
        <v>9.6</v>
      </c>
      <c r="HLH25" s="25">
        <v>0.36</v>
      </c>
      <c r="HLI25" s="22" t="s">
        <v>95</v>
      </c>
      <c r="HLJ25" s="21">
        <v>5</v>
      </c>
      <c r="HLK25" s="30" t="s">
        <v>102</v>
      </c>
      <c r="HLL25" s="21">
        <v>60</v>
      </c>
      <c r="HLM25" s="25">
        <v>0.78</v>
      </c>
      <c r="HLN25" s="25">
        <v>3.66</v>
      </c>
      <c r="HLO25" s="25">
        <v>1.68</v>
      </c>
      <c r="HLP25" s="25">
        <v>42.6</v>
      </c>
      <c r="HLQ25" s="25">
        <v>0.02</v>
      </c>
      <c r="HLR25" s="25">
        <v>8.0399999999999991</v>
      </c>
      <c r="HLS25" s="25">
        <v>0</v>
      </c>
      <c r="HLT25" s="25">
        <v>1.62</v>
      </c>
      <c r="HLU25" s="25">
        <v>21</v>
      </c>
      <c r="HLV25" s="25">
        <v>18.600000000000001</v>
      </c>
      <c r="HLW25" s="25">
        <v>9.6</v>
      </c>
      <c r="HLX25" s="25">
        <v>0.36</v>
      </c>
      <c r="HLY25" s="22" t="s">
        <v>95</v>
      </c>
      <c r="HLZ25" s="21">
        <v>5</v>
      </c>
      <c r="HMA25" s="30" t="s">
        <v>102</v>
      </c>
      <c r="HMB25" s="21">
        <v>60</v>
      </c>
      <c r="HMC25" s="25">
        <v>0.78</v>
      </c>
      <c r="HMD25" s="25">
        <v>3.66</v>
      </c>
      <c r="HME25" s="25">
        <v>1.68</v>
      </c>
      <c r="HMF25" s="25">
        <v>42.6</v>
      </c>
      <c r="HMG25" s="25">
        <v>0.02</v>
      </c>
      <c r="HMH25" s="25">
        <v>8.0399999999999991</v>
      </c>
      <c r="HMI25" s="25">
        <v>0</v>
      </c>
      <c r="HMJ25" s="25">
        <v>1.62</v>
      </c>
      <c r="HMK25" s="25">
        <v>21</v>
      </c>
      <c r="HML25" s="25">
        <v>18.600000000000001</v>
      </c>
      <c r="HMM25" s="25">
        <v>9.6</v>
      </c>
      <c r="HMN25" s="25">
        <v>0.36</v>
      </c>
      <c r="HMO25" s="22" t="s">
        <v>95</v>
      </c>
      <c r="HMP25" s="21">
        <v>5</v>
      </c>
      <c r="HMQ25" s="30" t="s">
        <v>102</v>
      </c>
      <c r="HMR25" s="21">
        <v>60</v>
      </c>
      <c r="HMS25" s="25">
        <v>0.78</v>
      </c>
      <c r="HMT25" s="25">
        <v>3.66</v>
      </c>
      <c r="HMU25" s="25">
        <v>1.68</v>
      </c>
      <c r="HMV25" s="25">
        <v>42.6</v>
      </c>
      <c r="HMW25" s="25">
        <v>0.02</v>
      </c>
      <c r="HMX25" s="25">
        <v>8.0399999999999991</v>
      </c>
      <c r="HMY25" s="25">
        <v>0</v>
      </c>
      <c r="HMZ25" s="25">
        <v>1.62</v>
      </c>
      <c r="HNA25" s="25">
        <v>21</v>
      </c>
      <c r="HNB25" s="25">
        <v>18.600000000000001</v>
      </c>
      <c r="HNC25" s="25">
        <v>9.6</v>
      </c>
      <c r="HND25" s="25">
        <v>0.36</v>
      </c>
      <c r="HNE25" s="22" t="s">
        <v>95</v>
      </c>
      <c r="HNF25" s="21">
        <v>5</v>
      </c>
      <c r="HNG25" s="30" t="s">
        <v>102</v>
      </c>
      <c r="HNH25" s="21">
        <v>60</v>
      </c>
      <c r="HNI25" s="25">
        <v>0.78</v>
      </c>
      <c r="HNJ25" s="25">
        <v>3.66</v>
      </c>
      <c r="HNK25" s="25">
        <v>1.68</v>
      </c>
      <c r="HNL25" s="25">
        <v>42.6</v>
      </c>
      <c r="HNM25" s="25">
        <v>0.02</v>
      </c>
      <c r="HNN25" s="25">
        <v>8.0399999999999991</v>
      </c>
      <c r="HNO25" s="25">
        <v>0</v>
      </c>
      <c r="HNP25" s="25">
        <v>1.62</v>
      </c>
      <c r="HNQ25" s="25">
        <v>21</v>
      </c>
      <c r="HNR25" s="25">
        <v>18.600000000000001</v>
      </c>
      <c r="HNS25" s="25">
        <v>9.6</v>
      </c>
      <c r="HNT25" s="25">
        <v>0.36</v>
      </c>
      <c r="HNU25" s="22" t="s">
        <v>95</v>
      </c>
      <c r="HNV25" s="21">
        <v>5</v>
      </c>
      <c r="HNW25" s="30" t="s">
        <v>102</v>
      </c>
      <c r="HNX25" s="21">
        <v>60</v>
      </c>
      <c r="HNY25" s="25">
        <v>0.78</v>
      </c>
      <c r="HNZ25" s="25">
        <v>3.66</v>
      </c>
      <c r="HOA25" s="25">
        <v>1.68</v>
      </c>
      <c r="HOB25" s="25">
        <v>42.6</v>
      </c>
      <c r="HOC25" s="25">
        <v>0.02</v>
      </c>
      <c r="HOD25" s="25">
        <v>8.0399999999999991</v>
      </c>
      <c r="HOE25" s="25">
        <v>0</v>
      </c>
      <c r="HOF25" s="25">
        <v>1.62</v>
      </c>
      <c r="HOG25" s="25">
        <v>21</v>
      </c>
      <c r="HOH25" s="25">
        <v>18.600000000000001</v>
      </c>
      <c r="HOI25" s="25">
        <v>9.6</v>
      </c>
      <c r="HOJ25" s="25">
        <v>0.36</v>
      </c>
      <c r="HOK25" s="22" t="s">
        <v>95</v>
      </c>
      <c r="HOL25" s="21">
        <v>5</v>
      </c>
      <c r="HOM25" s="30" t="s">
        <v>102</v>
      </c>
      <c r="HON25" s="21">
        <v>60</v>
      </c>
      <c r="HOO25" s="25">
        <v>0.78</v>
      </c>
      <c r="HOP25" s="25">
        <v>3.66</v>
      </c>
      <c r="HOQ25" s="25">
        <v>1.68</v>
      </c>
      <c r="HOR25" s="25">
        <v>42.6</v>
      </c>
      <c r="HOS25" s="25">
        <v>0.02</v>
      </c>
      <c r="HOT25" s="25">
        <v>8.0399999999999991</v>
      </c>
      <c r="HOU25" s="25">
        <v>0</v>
      </c>
      <c r="HOV25" s="25">
        <v>1.62</v>
      </c>
      <c r="HOW25" s="25">
        <v>21</v>
      </c>
      <c r="HOX25" s="25">
        <v>18.600000000000001</v>
      </c>
      <c r="HOY25" s="25">
        <v>9.6</v>
      </c>
      <c r="HOZ25" s="25">
        <v>0.36</v>
      </c>
      <c r="HPA25" s="22" t="s">
        <v>95</v>
      </c>
      <c r="HPB25" s="21">
        <v>5</v>
      </c>
      <c r="HPC25" s="30" t="s">
        <v>102</v>
      </c>
      <c r="HPD25" s="21">
        <v>60</v>
      </c>
      <c r="HPE25" s="25">
        <v>0.78</v>
      </c>
      <c r="HPF25" s="25">
        <v>3.66</v>
      </c>
      <c r="HPG25" s="25">
        <v>1.68</v>
      </c>
      <c r="HPH25" s="25">
        <v>42.6</v>
      </c>
      <c r="HPI25" s="25">
        <v>0.02</v>
      </c>
      <c r="HPJ25" s="25">
        <v>8.0399999999999991</v>
      </c>
      <c r="HPK25" s="25">
        <v>0</v>
      </c>
      <c r="HPL25" s="25">
        <v>1.62</v>
      </c>
      <c r="HPM25" s="25">
        <v>21</v>
      </c>
      <c r="HPN25" s="25">
        <v>18.600000000000001</v>
      </c>
      <c r="HPO25" s="25">
        <v>9.6</v>
      </c>
      <c r="HPP25" s="25">
        <v>0.36</v>
      </c>
      <c r="HPQ25" s="22" t="s">
        <v>95</v>
      </c>
      <c r="HPR25" s="21">
        <v>5</v>
      </c>
      <c r="HPS25" s="30" t="s">
        <v>102</v>
      </c>
      <c r="HPT25" s="21">
        <v>60</v>
      </c>
      <c r="HPU25" s="25">
        <v>0.78</v>
      </c>
      <c r="HPV25" s="25">
        <v>3.66</v>
      </c>
      <c r="HPW25" s="25">
        <v>1.68</v>
      </c>
      <c r="HPX25" s="25">
        <v>42.6</v>
      </c>
      <c r="HPY25" s="25">
        <v>0.02</v>
      </c>
      <c r="HPZ25" s="25">
        <v>8.0399999999999991</v>
      </c>
      <c r="HQA25" s="25">
        <v>0</v>
      </c>
      <c r="HQB25" s="25">
        <v>1.62</v>
      </c>
      <c r="HQC25" s="25">
        <v>21</v>
      </c>
      <c r="HQD25" s="25">
        <v>18.600000000000001</v>
      </c>
      <c r="HQE25" s="25">
        <v>9.6</v>
      </c>
      <c r="HQF25" s="25">
        <v>0.36</v>
      </c>
      <c r="HQG25" s="22" t="s">
        <v>95</v>
      </c>
      <c r="HQH25" s="21">
        <v>5</v>
      </c>
      <c r="HQI25" s="30" t="s">
        <v>102</v>
      </c>
      <c r="HQJ25" s="21">
        <v>60</v>
      </c>
      <c r="HQK25" s="25">
        <v>0.78</v>
      </c>
      <c r="HQL25" s="25">
        <v>3.66</v>
      </c>
      <c r="HQM25" s="25">
        <v>1.68</v>
      </c>
      <c r="HQN25" s="25">
        <v>42.6</v>
      </c>
      <c r="HQO25" s="25">
        <v>0.02</v>
      </c>
      <c r="HQP25" s="25">
        <v>8.0399999999999991</v>
      </c>
      <c r="HQQ25" s="25">
        <v>0</v>
      </c>
      <c r="HQR25" s="25">
        <v>1.62</v>
      </c>
      <c r="HQS25" s="25">
        <v>21</v>
      </c>
      <c r="HQT25" s="25">
        <v>18.600000000000001</v>
      </c>
      <c r="HQU25" s="25">
        <v>9.6</v>
      </c>
      <c r="HQV25" s="25">
        <v>0.36</v>
      </c>
      <c r="HQW25" s="22" t="s">
        <v>95</v>
      </c>
      <c r="HQX25" s="21">
        <v>5</v>
      </c>
      <c r="HQY25" s="30" t="s">
        <v>102</v>
      </c>
      <c r="HQZ25" s="21">
        <v>60</v>
      </c>
      <c r="HRA25" s="25">
        <v>0.78</v>
      </c>
      <c r="HRB25" s="25">
        <v>3.66</v>
      </c>
      <c r="HRC25" s="25">
        <v>1.68</v>
      </c>
      <c r="HRD25" s="25">
        <v>42.6</v>
      </c>
      <c r="HRE25" s="25">
        <v>0.02</v>
      </c>
      <c r="HRF25" s="25">
        <v>8.0399999999999991</v>
      </c>
      <c r="HRG25" s="25">
        <v>0</v>
      </c>
      <c r="HRH25" s="25">
        <v>1.62</v>
      </c>
      <c r="HRI25" s="25">
        <v>21</v>
      </c>
      <c r="HRJ25" s="25">
        <v>18.600000000000001</v>
      </c>
      <c r="HRK25" s="25">
        <v>9.6</v>
      </c>
      <c r="HRL25" s="25">
        <v>0.36</v>
      </c>
      <c r="HRM25" s="22" t="s">
        <v>95</v>
      </c>
      <c r="HRN25" s="21">
        <v>5</v>
      </c>
      <c r="HRO25" s="30" t="s">
        <v>102</v>
      </c>
      <c r="HRP25" s="21">
        <v>60</v>
      </c>
      <c r="HRQ25" s="25">
        <v>0.78</v>
      </c>
      <c r="HRR25" s="25">
        <v>3.66</v>
      </c>
      <c r="HRS25" s="25">
        <v>1.68</v>
      </c>
      <c r="HRT25" s="25">
        <v>42.6</v>
      </c>
      <c r="HRU25" s="25">
        <v>0.02</v>
      </c>
      <c r="HRV25" s="25">
        <v>8.0399999999999991</v>
      </c>
      <c r="HRW25" s="25">
        <v>0</v>
      </c>
      <c r="HRX25" s="25">
        <v>1.62</v>
      </c>
      <c r="HRY25" s="25">
        <v>21</v>
      </c>
      <c r="HRZ25" s="25">
        <v>18.600000000000001</v>
      </c>
      <c r="HSA25" s="25">
        <v>9.6</v>
      </c>
      <c r="HSB25" s="25">
        <v>0.36</v>
      </c>
      <c r="HSC25" s="22" t="s">
        <v>95</v>
      </c>
      <c r="HSD25" s="21">
        <v>5</v>
      </c>
      <c r="HSE25" s="30" t="s">
        <v>102</v>
      </c>
      <c r="HSF25" s="21">
        <v>60</v>
      </c>
      <c r="HSG25" s="25">
        <v>0.78</v>
      </c>
      <c r="HSH25" s="25">
        <v>3.66</v>
      </c>
      <c r="HSI25" s="25">
        <v>1.68</v>
      </c>
      <c r="HSJ25" s="25">
        <v>42.6</v>
      </c>
      <c r="HSK25" s="25">
        <v>0.02</v>
      </c>
      <c r="HSL25" s="25">
        <v>8.0399999999999991</v>
      </c>
      <c r="HSM25" s="25">
        <v>0</v>
      </c>
      <c r="HSN25" s="25">
        <v>1.62</v>
      </c>
      <c r="HSO25" s="25">
        <v>21</v>
      </c>
      <c r="HSP25" s="25">
        <v>18.600000000000001</v>
      </c>
      <c r="HSQ25" s="25">
        <v>9.6</v>
      </c>
      <c r="HSR25" s="25">
        <v>0.36</v>
      </c>
      <c r="HSS25" s="22" t="s">
        <v>95</v>
      </c>
      <c r="HST25" s="21">
        <v>5</v>
      </c>
      <c r="HSU25" s="30" t="s">
        <v>102</v>
      </c>
      <c r="HSV25" s="21">
        <v>60</v>
      </c>
      <c r="HSW25" s="25">
        <v>0.78</v>
      </c>
      <c r="HSX25" s="25">
        <v>3.66</v>
      </c>
      <c r="HSY25" s="25">
        <v>1.68</v>
      </c>
      <c r="HSZ25" s="25">
        <v>42.6</v>
      </c>
      <c r="HTA25" s="25">
        <v>0.02</v>
      </c>
      <c r="HTB25" s="25">
        <v>8.0399999999999991</v>
      </c>
      <c r="HTC25" s="25">
        <v>0</v>
      </c>
      <c r="HTD25" s="25">
        <v>1.62</v>
      </c>
      <c r="HTE25" s="25">
        <v>21</v>
      </c>
      <c r="HTF25" s="25">
        <v>18.600000000000001</v>
      </c>
      <c r="HTG25" s="25">
        <v>9.6</v>
      </c>
      <c r="HTH25" s="25">
        <v>0.36</v>
      </c>
      <c r="HTI25" s="22" t="s">
        <v>95</v>
      </c>
      <c r="HTJ25" s="21">
        <v>5</v>
      </c>
      <c r="HTK25" s="30" t="s">
        <v>102</v>
      </c>
      <c r="HTL25" s="21">
        <v>60</v>
      </c>
      <c r="HTM25" s="25">
        <v>0.78</v>
      </c>
      <c r="HTN25" s="25">
        <v>3.66</v>
      </c>
      <c r="HTO25" s="25">
        <v>1.68</v>
      </c>
      <c r="HTP25" s="25">
        <v>42.6</v>
      </c>
      <c r="HTQ25" s="25">
        <v>0.02</v>
      </c>
      <c r="HTR25" s="25">
        <v>8.0399999999999991</v>
      </c>
      <c r="HTS25" s="25">
        <v>0</v>
      </c>
      <c r="HTT25" s="25">
        <v>1.62</v>
      </c>
      <c r="HTU25" s="25">
        <v>21</v>
      </c>
      <c r="HTV25" s="25">
        <v>18.600000000000001</v>
      </c>
      <c r="HTW25" s="25">
        <v>9.6</v>
      </c>
      <c r="HTX25" s="25">
        <v>0.36</v>
      </c>
      <c r="HTY25" s="22" t="s">
        <v>95</v>
      </c>
      <c r="HTZ25" s="21">
        <v>5</v>
      </c>
      <c r="HUA25" s="30" t="s">
        <v>102</v>
      </c>
      <c r="HUB25" s="21">
        <v>60</v>
      </c>
      <c r="HUC25" s="25">
        <v>0.78</v>
      </c>
      <c r="HUD25" s="25">
        <v>3.66</v>
      </c>
      <c r="HUE25" s="25">
        <v>1.68</v>
      </c>
      <c r="HUF25" s="25">
        <v>42.6</v>
      </c>
      <c r="HUG25" s="25">
        <v>0.02</v>
      </c>
      <c r="HUH25" s="25">
        <v>8.0399999999999991</v>
      </c>
      <c r="HUI25" s="25">
        <v>0</v>
      </c>
      <c r="HUJ25" s="25">
        <v>1.62</v>
      </c>
      <c r="HUK25" s="25">
        <v>21</v>
      </c>
      <c r="HUL25" s="25">
        <v>18.600000000000001</v>
      </c>
      <c r="HUM25" s="25">
        <v>9.6</v>
      </c>
      <c r="HUN25" s="25">
        <v>0.36</v>
      </c>
      <c r="HUO25" s="22" t="s">
        <v>95</v>
      </c>
      <c r="HUP25" s="21">
        <v>5</v>
      </c>
      <c r="HUQ25" s="30" t="s">
        <v>102</v>
      </c>
      <c r="HUR25" s="21">
        <v>60</v>
      </c>
      <c r="HUS25" s="25">
        <v>0.78</v>
      </c>
      <c r="HUT25" s="25">
        <v>3.66</v>
      </c>
      <c r="HUU25" s="25">
        <v>1.68</v>
      </c>
      <c r="HUV25" s="25">
        <v>42.6</v>
      </c>
      <c r="HUW25" s="25">
        <v>0.02</v>
      </c>
      <c r="HUX25" s="25">
        <v>8.0399999999999991</v>
      </c>
      <c r="HUY25" s="25">
        <v>0</v>
      </c>
      <c r="HUZ25" s="25">
        <v>1.62</v>
      </c>
      <c r="HVA25" s="25">
        <v>21</v>
      </c>
      <c r="HVB25" s="25">
        <v>18.600000000000001</v>
      </c>
      <c r="HVC25" s="25">
        <v>9.6</v>
      </c>
      <c r="HVD25" s="25">
        <v>0.36</v>
      </c>
      <c r="HVE25" s="22" t="s">
        <v>95</v>
      </c>
      <c r="HVF25" s="21">
        <v>5</v>
      </c>
      <c r="HVG25" s="30" t="s">
        <v>102</v>
      </c>
      <c r="HVH25" s="21">
        <v>60</v>
      </c>
      <c r="HVI25" s="25">
        <v>0.78</v>
      </c>
      <c r="HVJ25" s="25">
        <v>3.66</v>
      </c>
      <c r="HVK25" s="25">
        <v>1.68</v>
      </c>
      <c r="HVL25" s="25">
        <v>42.6</v>
      </c>
      <c r="HVM25" s="25">
        <v>0.02</v>
      </c>
      <c r="HVN25" s="25">
        <v>8.0399999999999991</v>
      </c>
      <c r="HVO25" s="25">
        <v>0</v>
      </c>
      <c r="HVP25" s="25">
        <v>1.62</v>
      </c>
      <c r="HVQ25" s="25">
        <v>21</v>
      </c>
      <c r="HVR25" s="25">
        <v>18.600000000000001</v>
      </c>
      <c r="HVS25" s="25">
        <v>9.6</v>
      </c>
      <c r="HVT25" s="25">
        <v>0.36</v>
      </c>
      <c r="HVU25" s="22" t="s">
        <v>95</v>
      </c>
      <c r="HVV25" s="21">
        <v>5</v>
      </c>
      <c r="HVW25" s="30" t="s">
        <v>102</v>
      </c>
      <c r="HVX25" s="21">
        <v>60</v>
      </c>
      <c r="HVY25" s="25">
        <v>0.78</v>
      </c>
      <c r="HVZ25" s="25">
        <v>3.66</v>
      </c>
      <c r="HWA25" s="25">
        <v>1.68</v>
      </c>
      <c r="HWB25" s="25">
        <v>42.6</v>
      </c>
      <c r="HWC25" s="25">
        <v>0.02</v>
      </c>
      <c r="HWD25" s="25">
        <v>8.0399999999999991</v>
      </c>
      <c r="HWE25" s="25">
        <v>0</v>
      </c>
      <c r="HWF25" s="25">
        <v>1.62</v>
      </c>
      <c r="HWG25" s="25">
        <v>21</v>
      </c>
      <c r="HWH25" s="25">
        <v>18.600000000000001</v>
      </c>
      <c r="HWI25" s="25">
        <v>9.6</v>
      </c>
      <c r="HWJ25" s="25">
        <v>0.36</v>
      </c>
      <c r="HWK25" s="22" t="s">
        <v>95</v>
      </c>
      <c r="HWL25" s="21">
        <v>5</v>
      </c>
      <c r="HWM25" s="30" t="s">
        <v>102</v>
      </c>
      <c r="HWN25" s="21">
        <v>60</v>
      </c>
      <c r="HWO25" s="25">
        <v>0.78</v>
      </c>
      <c r="HWP25" s="25">
        <v>3.66</v>
      </c>
      <c r="HWQ25" s="25">
        <v>1.68</v>
      </c>
      <c r="HWR25" s="25">
        <v>42.6</v>
      </c>
      <c r="HWS25" s="25">
        <v>0.02</v>
      </c>
      <c r="HWT25" s="25">
        <v>8.0399999999999991</v>
      </c>
      <c r="HWU25" s="25">
        <v>0</v>
      </c>
      <c r="HWV25" s="25">
        <v>1.62</v>
      </c>
      <c r="HWW25" s="25">
        <v>21</v>
      </c>
      <c r="HWX25" s="25">
        <v>18.600000000000001</v>
      </c>
      <c r="HWY25" s="25">
        <v>9.6</v>
      </c>
      <c r="HWZ25" s="25">
        <v>0.36</v>
      </c>
      <c r="HXA25" s="22" t="s">
        <v>95</v>
      </c>
      <c r="HXB25" s="21">
        <v>5</v>
      </c>
      <c r="HXC25" s="30" t="s">
        <v>102</v>
      </c>
      <c r="HXD25" s="21">
        <v>60</v>
      </c>
      <c r="HXE25" s="25">
        <v>0.78</v>
      </c>
      <c r="HXF25" s="25">
        <v>3.66</v>
      </c>
      <c r="HXG25" s="25">
        <v>1.68</v>
      </c>
      <c r="HXH25" s="25">
        <v>42.6</v>
      </c>
      <c r="HXI25" s="25">
        <v>0.02</v>
      </c>
      <c r="HXJ25" s="25">
        <v>8.0399999999999991</v>
      </c>
      <c r="HXK25" s="25">
        <v>0</v>
      </c>
      <c r="HXL25" s="25">
        <v>1.62</v>
      </c>
      <c r="HXM25" s="25">
        <v>21</v>
      </c>
      <c r="HXN25" s="25">
        <v>18.600000000000001</v>
      </c>
      <c r="HXO25" s="25">
        <v>9.6</v>
      </c>
      <c r="HXP25" s="25">
        <v>0.36</v>
      </c>
      <c r="HXQ25" s="22" t="s">
        <v>95</v>
      </c>
      <c r="HXR25" s="21">
        <v>5</v>
      </c>
      <c r="HXS25" s="30" t="s">
        <v>102</v>
      </c>
      <c r="HXT25" s="21">
        <v>60</v>
      </c>
      <c r="HXU25" s="25">
        <v>0.78</v>
      </c>
      <c r="HXV25" s="25">
        <v>3.66</v>
      </c>
      <c r="HXW25" s="25">
        <v>1.68</v>
      </c>
      <c r="HXX25" s="25">
        <v>42.6</v>
      </c>
      <c r="HXY25" s="25">
        <v>0.02</v>
      </c>
      <c r="HXZ25" s="25">
        <v>8.0399999999999991</v>
      </c>
      <c r="HYA25" s="25">
        <v>0</v>
      </c>
      <c r="HYB25" s="25">
        <v>1.62</v>
      </c>
      <c r="HYC25" s="25">
        <v>21</v>
      </c>
      <c r="HYD25" s="25">
        <v>18.600000000000001</v>
      </c>
      <c r="HYE25" s="25">
        <v>9.6</v>
      </c>
      <c r="HYF25" s="25">
        <v>0.36</v>
      </c>
      <c r="HYG25" s="22" t="s">
        <v>95</v>
      </c>
      <c r="HYH25" s="21">
        <v>5</v>
      </c>
      <c r="HYI25" s="30" t="s">
        <v>102</v>
      </c>
      <c r="HYJ25" s="21">
        <v>60</v>
      </c>
      <c r="HYK25" s="25">
        <v>0.78</v>
      </c>
      <c r="HYL25" s="25">
        <v>3.66</v>
      </c>
      <c r="HYM25" s="25">
        <v>1.68</v>
      </c>
      <c r="HYN25" s="25">
        <v>42.6</v>
      </c>
      <c r="HYO25" s="25">
        <v>0.02</v>
      </c>
      <c r="HYP25" s="25">
        <v>8.0399999999999991</v>
      </c>
      <c r="HYQ25" s="25">
        <v>0</v>
      </c>
      <c r="HYR25" s="25">
        <v>1.62</v>
      </c>
      <c r="HYS25" s="25">
        <v>21</v>
      </c>
      <c r="HYT25" s="25">
        <v>18.600000000000001</v>
      </c>
      <c r="HYU25" s="25">
        <v>9.6</v>
      </c>
      <c r="HYV25" s="25">
        <v>0.36</v>
      </c>
      <c r="HYW25" s="22" t="s">
        <v>95</v>
      </c>
      <c r="HYX25" s="21">
        <v>5</v>
      </c>
      <c r="HYY25" s="30" t="s">
        <v>102</v>
      </c>
      <c r="HYZ25" s="21">
        <v>60</v>
      </c>
      <c r="HZA25" s="25">
        <v>0.78</v>
      </c>
      <c r="HZB25" s="25">
        <v>3.66</v>
      </c>
      <c r="HZC25" s="25">
        <v>1.68</v>
      </c>
      <c r="HZD25" s="25">
        <v>42.6</v>
      </c>
      <c r="HZE25" s="25">
        <v>0.02</v>
      </c>
      <c r="HZF25" s="25">
        <v>8.0399999999999991</v>
      </c>
      <c r="HZG25" s="25">
        <v>0</v>
      </c>
      <c r="HZH25" s="25">
        <v>1.62</v>
      </c>
      <c r="HZI25" s="25">
        <v>21</v>
      </c>
      <c r="HZJ25" s="25">
        <v>18.600000000000001</v>
      </c>
      <c r="HZK25" s="25">
        <v>9.6</v>
      </c>
      <c r="HZL25" s="25">
        <v>0.36</v>
      </c>
      <c r="HZM25" s="22" t="s">
        <v>95</v>
      </c>
      <c r="HZN25" s="21">
        <v>5</v>
      </c>
      <c r="HZO25" s="30" t="s">
        <v>102</v>
      </c>
      <c r="HZP25" s="21">
        <v>60</v>
      </c>
      <c r="HZQ25" s="25">
        <v>0.78</v>
      </c>
      <c r="HZR25" s="25">
        <v>3.66</v>
      </c>
      <c r="HZS25" s="25">
        <v>1.68</v>
      </c>
      <c r="HZT25" s="25">
        <v>42.6</v>
      </c>
      <c r="HZU25" s="25">
        <v>0.02</v>
      </c>
      <c r="HZV25" s="25">
        <v>8.0399999999999991</v>
      </c>
      <c r="HZW25" s="25">
        <v>0</v>
      </c>
      <c r="HZX25" s="25">
        <v>1.62</v>
      </c>
      <c r="HZY25" s="25">
        <v>21</v>
      </c>
      <c r="HZZ25" s="25">
        <v>18.600000000000001</v>
      </c>
      <c r="IAA25" s="25">
        <v>9.6</v>
      </c>
      <c r="IAB25" s="25">
        <v>0.36</v>
      </c>
      <c r="IAC25" s="22" t="s">
        <v>95</v>
      </c>
      <c r="IAD25" s="21">
        <v>5</v>
      </c>
      <c r="IAE25" s="30" t="s">
        <v>102</v>
      </c>
      <c r="IAF25" s="21">
        <v>60</v>
      </c>
      <c r="IAG25" s="25">
        <v>0.78</v>
      </c>
      <c r="IAH25" s="25">
        <v>3.66</v>
      </c>
      <c r="IAI25" s="25">
        <v>1.68</v>
      </c>
      <c r="IAJ25" s="25">
        <v>42.6</v>
      </c>
      <c r="IAK25" s="25">
        <v>0.02</v>
      </c>
      <c r="IAL25" s="25">
        <v>8.0399999999999991</v>
      </c>
      <c r="IAM25" s="25">
        <v>0</v>
      </c>
      <c r="IAN25" s="25">
        <v>1.62</v>
      </c>
      <c r="IAO25" s="25">
        <v>21</v>
      </c>
      <c r="IAP25" s="25">
        <v>18.600000000000001</v>
      </c>
      <c r="IAQ25" s="25">
        <v>9.6</v>
      </c>
      <c r="IAR25" s="25">
        <v>0.36</v>
      </c>
      <c r="IAS25" s="22" t="s">
        <v>95</v>
      </c>
      <c r="IAT25" s="21">
        <v>5</v>
      </c>
      <c r="IAU25" s="30" t="s">
        <v>102</v>
      </c>
      <c r="IAV25" s="21">
        <v>60</v>
      </c>
      <c r="IAW25" s="25">
        <v>0.78</v>
      </c>
      <c r="IAX25" s="25">
        <v>3.66</v>
      </c>
      <c r="IAY25" s="25">
        <v>1.68</v>
      </c>
      <c r="IAZ25" s="25">
        <v>42.6</v>
      </c>
      <c r="IBA25" s="25">
        <v>0.02</v>
      </c>
      <c r="IBB25" s="25">
        <v>8.0399999999999991</v>
      </c>
      <c r="IBC25" s="25">
        <v>0</v>
      </c>
      <c r="IBD25" s="25">
        <v>1.62</v>
      </c>
      <c r="IBE25" s="25">
        <v>21</v>
      </c>
      <c r="IBF25" s="25">
        <v>18.600000000000001</v>
      </c>
      <c r="IBG25" s="25">
        <v>9.6</v>
      </c>
      <c r="IBH25" s="25">
        <v>0.36</v>
      </c>
      <c r="IBI25" s="22" t="s">
        <v>95</v>
      </c>
      <c r="IBJ25" s="21">
        <v>5</v>
      </c>
      <c r="IBK25" s="30" t="s">
        <v>102</v>
      </c>
      <c r="IBL25" s="21">
        <v>60</v>
      </c>
      <c r="IBM25" s="25">
        <v>0.78</v>
      </c>
      <c r="IBN25" s="25">
        <v>3.66</v>
      </c>
      <c r="IBO25" s="25">
        <v>1.68</v>
      </c>
      <c r="IBP25" s="25">
        <v>42.6</v>
      </c>
      <c r="IBQ25" s="25">
        <v>0.02</v>
      </c>
      <c r="IBR25" s="25">
        <v>8.0399999999999991</v>
      </c>
      <c r="IBS25" s="25">
        <v>0</v>
      </c>
      <c r="IBT25" s="25">
        <v>1.62</v>
      </c>
      <c r="IBU25" s="25">
        <v>21</v>
      </c>
      <c r="IBV25" s="25">
        <v>18.600000000000001</v>
      </c>
      <c r="IBW25" s="25">
        <v>9.6</v>
      </c>
      <c r="IBX25" s="25">
        <v>0.36</v>
      </c>
      <c r="IBY25" s="22" t="s">
        <v>95</v>
      </c>
      <c r="IBZ25" s="21">
        <v>5</v>
      </c>
      <c r="ICA25" s="30" t="s">
        <v>102</v>
      </c>
      <c r="ICB25" s="21">
        <v>60</v>
      </c>
      <c r="ICC25" s="25">
        <v>0.78</v>
      </c>
      <c r="ICD25" s="25">
        <v>3.66</v>
      </c>
      <c r="ICE25" s="25">
        <v>1.68</v>
      </c>
      <c r="ICF25" s="25">
        <v>42.6</v>
      </c>
      <c r="ICG25" s="25">
        <v>0.02</v>
      </c>
      <c r="ICH25" s="25">
        <v>8.0399999999999991</v>
      </c>
      <c r="ICI25" s="25">
        <v>0</v>
      </c>
      <c r="ICJ25" s="25">
        <v>1.62</v>
      </c>
      <c r="ICK25" s="25">
        <v>21</v>
      </c>
      <c r="ICL25" s="25">
        <v>18.600000000000001</v>
      </c>
      <c r="ICM25" s="25">
        <v>9.6</v>
      </c>
      <c r="ICN25" s="25">
        <v>0.36</v>
      </c>
      <c r="ICO25" s="22" t="s">
        <v>95</v>
      </c>
      <c r="ICP25" s="21">
        <v>5</v>
      </c>
      <c r="ICQ25" s="30" t="s">
        <v>102</v>
      </c>
      <c r="ICR25" s="21">
        <v>60</v>
      </c>
      <c r="ICS25" s="25">
        <v>0.78</v>
      </c>
      <c r="ICT25" s="25">
        <v>3.66</v>
      </c>
      <c r="ICU25" s="25">
        <v>1.68</v>
      </c>
      <c r="ICV25" s="25">
        <v>42.6</v>
      </c>
      <c r="ICW25" s="25">
        <v>0.02</v>
      </c>
      <c r="ICX25" s="25">
        <v>8.0399999999999991</v>
      </c>
      <c r="ICY25" s="25">
        <v>0</v>
      </c>
      <c r="ICZ25" s="25">
        <v>1.62</v>
      </c>
      <c r="IDA25" s="25">
        <v>21</v>
      </c>
      <c r="IDB25" s="25">
        <v>18.600000000000001</v>
      </c>
      <c r="IDC25" s="25">
        <v>9.6</v>
      </c>
      <c r="IDD25" s="25">
        <v>0.36</v>
      </c>
      <c r="IDE25" s="22" t="s">
        <v>95</v>
      </c>
      <c r="IDF25" s="21">
        <v>5</v>
      </c>
      <c r="IDG25" s="30" t="s">
        <v>102</v>
      </c>
      <c r="IDH25" s="21">
        <v>60</v>
      </c>
      <c r="IDI25" s="25">
        <v>0.78</v>
      </c>
      <c r="IDJ25" s="25">
        <v>3.66</v>
      </c>
      <c r="IDK25" s="25">
        <v>1.68</v>
      </c>
      <c r="IDL25" s="25">
        <v>42.6</v>
      </c>
      <c r="IDM25" s="25">
        <v>0.02</v>
      </c>
      <c r="IDN25" s="25">
        <v>8.0399999999999991</v>
      </c>
      <c r="IDO25" s="25">
        <v>0</v>
      </c>
      <c r="IDP25" s="25">
        <v>1.62</v>
      </c>
      <c r="IDQ25" s="25">
        <v>21</v>
      </c>
      <c r="IDR25" s="25">
        <v>18.600000000000001</v>
      </c>
      <c r="IDS25" s="25">
        <v>9.6</v>
      </c>
      <c r="IDT25" s="25">
        <v>0.36</v>
      </c>
      <c r="IDU25" s="22" t="s">
        <v>95</v>
      </c>
      <c r="IDV25" s="21">
        <v>5</v>
      </c>
      <c r="IDW25" s="30" t="s">
        <v>102</v>
      </c>
      <c r="IDX25" s="21">
        <v>60</v>
      </c>
      <c r="IDY25" s="25">
        <v>0.78</v>
      </c>
      <c r="IDZ25" s="25">
        <v>3.66</v>
      </c>
      <c r="IEA25" s="25">
        <v>1.68</v>
      </c>
      <c r="IEB25" s="25">
        <v>42.6</v>
      </c>
      <c r="IEC25" s="25">
        <v>0.02</v>
      </c>
      <c r="IED25" s="25">
        <v>8.0399999999999991</v>
      </c>
      <c r="IEE25" s="25">
        <v>0</v>
      </c>
      <c r="IEF25" s="25">
        <v>1.62</v>
      </c>
      <c r="IEG25" s="25">
        <v>21</v>
      </c>
      <c r="IEH25" s="25">
        <v>18.600000000000001</v>
      </c>
      <c r="IEI25" s="25">
        <v>9.6</v>
      </c>
      <c r="IEJ25" s="25">
        <v>0.36</v>
      </c>
      <c r="IEK25" s="22" t="s">
        <v>95</v>
      </c>
      <c r="IEL25" s="21">
        <v>5</v>
      </c>
      <c r="IEM25" s="30" t="s">
        <v>102</v>
      </c>
      <c r="IEN25" s="21">
        <v>60</v>
      </c>
      <c r="IEO25" s="25">
        <v>0.78</v>
      </c>
      <c r="IEP25" s="25">
        <v>3.66</v>
      </c>
      <c r="IEQ25" s="25">
        <v>1.68</v>
      </c>
      <c r="IER25" s="25">
        <v>42.6</v>
      </c>
      <c r="IES25" s="25">
        <v>0.02</v>
      </c>
      <c r="IET25" s="25">
        <v>8.0399999999999991</v>
      </c>
      <c r="IEU25" s="25">
        <v>0</v>
      </c>
      <c r="IEV25" s="25">
        <v>1.62</v>
      </c>
      <c r="IEW25" s="25">
        <v>21</v>
      </c>
      <c r="IEX25" s="25">
        <v>18.600000000000001</v>
      </c>
      <c r="IEY25" s="25">
        <v>9.6</v>
      </c>
      <c r="IEZ25" s="25">
        <v>0.36</v>
      </c>
      <c r="IFA25" s="22" t="s">
        <v>95</v>
      </c>
      <c r="IFB25" s="21">
        <v>5</v>
      </c>
      <c r="IFC25" s="30" t="s">
        <v>102</v>
      </c>
      <c r="IFD25" s="21">
        <v>60</v>
      </c>
      <c r="IFE25" s="25">
        <v>0.78</v>
      </c>
      <c r="IFF25" s="25">
        <v>3.66</v>
      </c>
      <c r="IFG25" s="25">
        <v>1.68</v>
      </c>
      <c r="IFH25" s="25">
        <v>42.6</v>
      </c>
      <c r="IFI25" s="25">
        <v>0.02</v>
      </c>
      <c r="IFJ25" s="25">
        <v>8.0399999999999991</v>
      </c>
      <c r="IFK25" s="25">
        <v>0</v>
      </c>
      <c r="IFL25" s="25">
        <v>1.62</v>
      </c>
      <c r="IFM25" s="25">
        <v>21</v>
      </c>
      <c r="IFN25" s="25">
        <v>18.600000000000001</v>
      </c>
      <c r="IFO25" s="25">
        <v>9.6</v>
      </c>
      <c r="IFP25" s="25">
        <v>0.36</v>
      </c>
      <c r="IFQ25" s="22" t="s">
        <v>95</v>
      </c>
      <c r="IFR25" s="21">
        <v>5</v>
      </c>
      <c r="IFS25" s="30" t="s">
        <v>102</v>
      </c>
      <c r="IFT25" s="21">
        <v>60</v>
      </c>
      <c r="IFU25" s="25">
        <v>0.78</v>
      </c>
      <c r="IFV25" s="25">
        <v>3.66</v>
      </c>
      <c r="IFW25" s="25">
        <v>1.68</v>
      </c>
      <c r="IFX25" s="25">
        <v>42.6</v>
      </c>
      <c r="IFY25" s="25">
        <v>0.02</v>
      </c>
      <c r="IFZ25" s="25">
        <v>8.0399999999999991</v>
      </c>
      <c r="IGA25" s="25">
        <v>0</v>
      </c>
      <c r="IGB25" s="25">
        <v>1.62</v>
      </c>
      <c r="IGC25" s="25">
        <v>21</v>
      </c>
      <c r="IGD25" s="25">
        <v>18.600000000000001</v>
      </c>
      <c r="IGE25" s="25">
        <v>9.6</v>
      </c>
      <c r="IGF25" s="25">
        <v>0.36</v>
      </c>
      <c r="IGG25" s="22" t="s">
        <v>95</v>
      </c>
      <c r="IGH25" s="21">
        <v>5</v>
      </c>
      <c r="IGI25" s="30" t="s">
        <v>102</v>
      </c>
      <c r="IGJ25" s="21">
        <v>60</v>
      </c>
      <c r="IGK25" s="25">
        <v>0.78</v>
      </c>
      <c r="IGL25" s="25">
        <v>3.66</v>
      </c>
      <c r="IGM25" s="25">
        <v>1.68</v>
      </c>
      <c r="IGN25" s="25">
        <v>42.6</v>
      </c>
      <c r="IGO25" s="25">
        <v>0.02</v>
      </c>
      <c r="IGP25" s="25">
        <v>8.0399999999999991</v>
      </c>
      <c r="IGQ25" s="25">
        <v>0</v>
      </c>
      <c r="IGR25" s="25">
        <v>1.62</v>
      </c>
      <c r="IGS25" s="25">
        <v>21</v>
      </c>
      <c r="IGT25" s="25">
        <v>18.600000000000001</v>
      </c>
      <c r="IGU25" s="25">
        <v>9.6</v>
      </c>
      <c r="IGV25" s="25">
        <v>0.36</v>
      </c>
      <c r="IGW25" s="22" t="s">
        <v>95</v>
      </c>
      <c r="IGX25" s="21">
        <v>5</v>
      </c>
      <c r="IGY25" s="30" t="s">
        <v>102</v>
      </c>
      <c r="IGZ25" s="21">
        <v>60</v>
      </c>
      <c r="IHA25" s="25">
        <v>0.78</v>
      </c>
      <c r="IHB25" s="25">
        <v>3.66</v>
      </c>
      <c r="IHC25" s="25">
        <v>1.68</v>
      </c>
      <c r="IHD25" s="25">
        <v>42.6</v>
      </c>
      <c r="IHE25" s="25">
        <v>0.02</v>
      </c>
      <c r="IHF25" s="25">
        <v>8.0399999999999991</v>
      </c>
      <c r="IHG25" s="25">
        <v>0</v>
      </c>
      <c r="IHH25" s="25">
        <v>1.62</v>
      </c>
      <c r="IHI25" s="25">
        <v>21</v>
      </c>
      <c r="IHJ25" s="25">
        <v>18.600000000000001</v>
      </c>
      <c r="IHK25" s="25">
        <v>9.6</v>
      </c>
      <c r="IHL25" s="25">
        <v>0.36</v>
      </c>
      <c r="IHM25" s="22" t="s">
        <v>95</v>
      </c>
      <c r="IHN25" s="21">
        <v>5</v>
      </c>
      <c r="IHO25" s="30" t="s">
        <v>102</v>
      </c>
      <c r="IHP25" s="21">
        <v>60</v>
      </c>
      <c r="IHQ25" s="25">
        <v>0.78</v>
      </c>
      <c r="IHR25" s="25">
        <v>3.66</v>
      </c>
      <c r="IHS25" s="25">
        <v>1.68</v>
      </c>
      <c r="IHT25" s="25">
        <v>42.6</v>
      </c>
      <c r="IHU25" s="25">
        <v>0.02</v>
      </c>
      <c r="IHV25" s="25">
        <v>8.0399999999999991</v>
      </c>
      <c r="IHW25" s="25">
        <v>0</v>
      </c>
      <c r="IHX25" s="25">
        <v>1.62</v>
      </c>
      <c r="IHY25" s="25">
        <v>21</v>
      </c>
      <c r="IHZ25" s="25">
        <v>18.600000000000001</v>
      </c>
      <c r="IIA25" s="25">
        <v>9.6</v>
      </c>
      <c r="IIB25" s="25">
        <v>0.36</v>
      </c>
      <c r="IIC25" s="22" t="s">
        <v>95</v>
      </c>
      <c r="IID25" s="21">
        <v>5</v>
      </c>
      <c r="IIE25" s="30" t="s">
        <v>102</v>
      </c>
      <c r="IIF25" s="21">
        <v>60</v>
      </c>
      <c r="IIG25" s="25">
        <v>0.78</v>
      </c>
      <c r="IIH25" s="25">
        <v>3.66</v>
      </c>
      <c r="III25" s="25">
        <v>1.68</v>
      </c>
      <c r="IIJ25" s="25">
        <v>42.6</v>
      </c>
      <c r="IIK25" s="25">
        <v>0.02</v>
      </c>
      <c r="IIL25" s="25">
        <v>8.0399999999999991</v>
      </c>
      <c r="IIM25" s="25">
        <v>0</v>
      </c>
      <c r="IIN25" s="25">
        <v>1.62</v>
      </c>
      <c r="IIO25" s="25">
        <v>21</v>
      </c>
      <c r="IIP25" s="25">
        <v>18.600000000000001</v>
      </c>
      <c r="IIQ25" s="25">
        <v>9.6</v>
      </c>
      <c r="IIR25" s="25">
        <v>0.36</v>
      </c>
      <c r="IIS25" s="22" t="s">
        <v>95</v>
      </c>
      <c r="IIT25" s="21">
        <v>5</v>
      </c>
      <c r="IIU25" s="30" t="s">
        <v>102</v>
      </c>
      <c r="IIV25" s="21">
        <v>60</v>
      </c>
      <c r="IIW25" s="25">
        <v>0.78</v>
      </c>
      <c r="IIX25" s="25">
        <v>3.66</v>
      </c>
      <c r="IIY25" s="25">
        <v>1.68</v>
      </c>
      <c r="IIZ25" s="25">
        <v>42.6</v>
      </c>
      <c r="IJA25" s="25">
        <v>0.02</v>
      </c>
      <c r="IJB25" s="25">
        <v>8.0399999999999991</v>
      </c>
      <c r="IJC25" s="25">
        <v>0</v>
      </c>
      <c r="IJD25" s="25">
        <v>1.62</v>
      </c>
      <c r="IJE25" s="25">
        <v>21</v>
      </c>
      <c r="IJF25" s="25">
        <v>18.600000000000001</v>
      </c>
      <c r="IJG25" s="25">
        <v>9.6</v>
      </c>
      <c r="IJH25" s="25">
        <v>0.36</v>
      </c>
      <c r="IJI25" s="22" t="s">
        <v>95</v>
      </c>
      <c r="IJJ25" s="21">
        <v>5</v>
      </c>
      <c r="IJK25" s="30" t="s">
        <v>102</v>
      </c>
      <c r="IJL25" s="21">
        <v>60</v>
      </c>
      <c r="IJM25" s="25">
        <v>0.78</v>
      </c>
      <c r="IJN25" s="25">
        <v>3.66</v>
      </c>
      <c r="IJO25" s="25">
        <v>1.68</v>
      </c>
      <c r="IJP25" s="25">
        <v>42.6</v>
      </c>
      <c r="IJQ25" s="25">
        <v>0.02</v>
      </c>
      <c r="IJR25" s="25">
        <v>8.0399999999999991</v>
      </c>
      <c r="IJS25" s="25">
        <v>0</v>
      </c>
      <c r="IJT25" s="25">
        <v>1.62</v>
      </c>
      <c r="IJU25" s="25">
        <v>21</v>
      </c>
      <c r="IJV25" s="25">
        <v>18.600000000000001</v>
      </c>
      <c r="IJW25" s="25">
        <v>9.6</v>
      </c>
      <c r="IJX25" s="25">
        <v>0.36</v>
      </c>
      <c r="IJY25" s="22" t="s">
        <v>95</v>
      </c>
      <c r="IJZ25" s="21">
        <v>5</v>
      </c>
      <c r="IKA25" s="30" t="s">
        <v>102</v>
      </c>
      <c r="IKB25" s="21">
        <v>60</v>
      </c>
      <c r="IKC25" s="25">
        <v>0.78</v>
      </c>
      <c r="IKD25" s="25">
        <v>3.66</v>
      </c>
      <c r="IKE25" s="25">
        <v>1.68</v>
      </c>
      <c r="IKF25" s="25">
        <v>42.6</v>
      </c>
      <c r="IKG25" s="25">
        <v>0.02</v>
      </c>
      <c r="IKH25" s="25">
        <v>8.0399999999999991</v>
      </c>
      <c r="IKI25" s="25">
        <v>0</v>
      </c>
      <c r="IKJ25" s="25">
        <v>1.62</v>
      </c>
      <c r="IKK25" s="25">
        <v>21</v>
      </c>
      <c r="IKL25" s="25">
        <v>18.600000000000001</v>
      </c>
      <c r="IKM25" s="25">
        <v>9.6</v>
      </c>
      <c r="IKN25" s="25">
        <v>0.36</v>
      </c>
      <c r="IKO25" s="22" t="s">
        <v>95</v>
      </c>
      <c r="IKP25" s="21">
        <v>5</v>
      </c>
      <c r="IKQ25" s="30" t="s">
        <v>102</v>
      </c>
      <c r="IKR25" s="21">
        <v>60</v>
      </c>
      <c r="IKS25" s="25">
        <v>0.78</v>
      </c>
      <c r="IKT25" s="25">
        <v>3.66</v>
      </c>
      <c r="IKU25" s="25">
        <v>1.68</v>
      </c>
      <c r="IKV25" s="25">
        <v>42.6</v>
      </c>
      <c r="IKW25" s="25">
        <v>0.02</v>
      </c>
      <c r="IKX25" s="25">
        <v>8.0399999999999991</v>
      </c>
      <c r="IKY25" s="25">
        <v>0</v>
      </c>
      <c r="IKZ25" s="25">
        <v>1.62</v>
      </c>
      <c r="ILA25" s="25">
        <v>21</v>
      </c>
      <c r="ILB25" s="25">
        <v>18.600000000000001</v>
      </c>
      <c r="ILC25" s="25">
        <v>9.6</v>
      </c>
      <c r="ILD25" s="25">
        <v>0.36</v>
      </c>
      <c r="ILE25" s="22" t="s">
        <v>95</v>
      </c>
      <c r="ILF25" s="21">
        <v>5</v>
      </c>
      <c r="ILG25" s="30" t="s">
        <v>102</v>
      </c>
      <c r="ILH25" s="21">
        <v>60</v>
      </c>
      <c r="ILI25" s="25">
        <v>0.78</v>
      </c>
      <c r="ILJ25" s="25">
        <v>3.66</v>
      </c>
      <c r="ILK25" s="25">
        <v>1.68</v>
      </c>
      <c r="ILL25" s="25">
        <v>42.6</v>
      </c>
      <c r="ILM25" s="25">
        <v>0.02</v>
      </c>
      <c r="ILN25" s="25">
        <v>8.0399999999999991</v>
      </c>
      <c r="ILO25" s="25">
        <v>0</v>
      </c>
      <c r="ILP25" s="25">
        <v>1.62</v>
      </c>
      <c r="ILQ25" s="25">
        <v>21</v>
      </c>
      <c r="ILR25" s="25">
        <v>18.600000000000001</v>
      </c>
      <c r="ILS25" s="25">
        <v>9.6</v>
      </c>
      <c r="ILT25" s="25">
        <v>0.36</v>
      </c>
      <c r="ILU25" s="22" t="s">
        <v>95</v>
      </c>
      <c r="ILV25" s="21">
        <v>5</v>
      </c>
      <c r="ILW25" s="30" t="s">
        <v>102</v>
      </c>
      <c r="ILX25" s="21">
        <v>60</v>
      </c>
      <c r="ILY25" s="25">
        <v>0.78</v>
      </c>
      <c r="ILZ25" s="25">
        <v>3.66</v>
      </c>
      <c r="IMA25" s="25">
        <v>1.68</v>
      </c>
      <c r="IMB25" s="25">
        <v>42.6</v>
      </c>
      <c r="IMC25" s="25">
        <v>0.02</v>
      </c>
      <c r="IMD25" s="25">
        <v>8.0399999999999991</v>
      </c>
      <c r="IME25" s="25">
        <v>0</v>
      </c>
      <c r="IMF25" s="25">
        <v>1.62</v>
      </c>
      <c r="IMG25" s="25">
        <v>21</v>
      </c>
      <c r="IMH25" s="25">
        <v>18.600000000000001</v>
      </c>
      <c r="IMI25" s="25">
        <v>9.6</v>
      </c>
      <c r="IMJ25" s="25">
        <v>0.36</v>
      </c>
      <c r="IMK25" s="22" t="s">
        <v>95</v>
      </c>
      <c r="IML25" s="21">
        <v>5</v>
      </c>
      <c r="IMM25" s="30" t="s">
        <v>102</v>
      </c>
      <c r="IMN25" s="21">
        <v>60</v>
      </c>
      <c r="IMO25" s="25">
        <v>0.78</v>
      </c>
      <c r="IMP25" s="25">
        <v>3.66</v>
      </c>
      <c r="IMQ25" s="25">
        <v>1.68</v>
      </c>
      <c r="IMR25" s="25">
        <v>42.6</v>
      </c>
      <c r="IMS25" s="25">
        <v>0.02</v>
      </c>
      <c r="IMT25" s="25">
        <v>8.0399999999999991</v>
      </c>
      <c r="IMU25" s="25">
        <v>0</v>
      </c>
      <c r="IMV25" s="25">
        <v>1.62</v>
      </c>
      <c r="IMW25" s="25">
        <v>21</v>
      </c>
      <c r="IMX25" s="25">
        <v>18.600000000000001</v>
      </c>
      <c r="IMY25" s="25">
        <v>9.6</v>
      </c>
      <c r="IMZ25" s="25">
        <v>0.36</v>
      </c>
      <c r="INA25" s="22" t="s">
        <v>95</v>
      </c>
      <c r="INB25" s="21">
        <v>5</v>
      </c>
      <c r="INC25" s="30" t="s">
        <v>102</v>
      </c>
      <c r="IND25" s="21">
        <v>60</v>
      </c>
      <c r="INE25" s="25">
        <v>0.78</v>
      </c>
      <c r="INF25" s="25">
        <v>3.66</v>
      </c>
      <c r="ING25" s="25">
        <v>1.68</v>
      </c>
      <c r="INH25" s="25">
        <v>42.6</v>
      </c>
      <c r="INI25" s="25">
        <v>0.02</v>
      </c>
      <c r="INJ25" s="25">
        <v>8.0399999999999991</v>
      </c>
      <c r="INK25" s="25">
        <v>0</v>
      </c>
      <c r="INL25" s="25">
        <v>1.62</v>
      </c>
      <c r="INM25" s="25">
        <v>21</v>
      </c>
      <c r="INN25" s="25">
        <v>18.600000000000001</v>
      </c>
      <c r="INO25" s="25">
        <v>9.6</v>
      </c>
      <c r="INP25" s="25">
        <v>0.36</v>
      </c>
      <c r="INQ25" s="22" t="s">
        <v>95</v>
      </c>
      <c r="INR25" s="21">
        <v>5</v>
      </c>
      <c r="INS25" s="30" t="s">
        <v>102</v>
      </c>
      <c r="INT25" s="21">
        <v>60</v>
      </c>
      <c r="INU25" s="25">
        <v>0.78</v>
      </c>
      <c r="INV25" s="25">
        <v>3.66</v>
      </c>
      <c r="INW25" s="25">
        <v>1.68</v>
      </c>
      <c r="INX25" s="25">
        <v>42.6</v>
      </c>
      <c r="INY25" s="25">
        <v>0.02</v>
      </c>
      <c r="INZ25" s="25">
        <v>8.0399999999999991</v>
      </c>
      <c r="IOA25" s="25">
        <v>0</v>
      </c>
      <c r="IOB25" s="25">
        <v>1.62</v>
      </c>
      <c r="IOC25" s="25">
        <v>21</v>
      </c>
      <c r="IOD25" s="25">
        <v>18.600000000000001</v>
      </c>
      <c r="IOE25" s="25">
        <v>9.6</v>
      </c>
      <c r="IOF25" s="25">
        <v>0.36</v>
      </c>
      <c r="IOG25" s="22" t="s">
        <v>95</v>
      </c>
      <c r="IOH25" s="21">
        <v>5</v>
      </c>
      <c r="IOI25" s="30" t="s">
        <v>102</v>
      </c>
      <c r="IOJ25" s="21">
        <v>60</v>
      </c>
      <c r="IOK25" s="25">
        <v>0.78</v>
      </c>
      <c r="IOL25" s="25">
        <v>3.66</v>
      </c>
      <c r="IOM25" s="25">
        <v>1.68</v>
      </c>
      <c r="ION25" s="25">
        <v>42.6</v>
      </c>
      <c r="IOO25" s="25">
        <v>0.02</v>
      </c>
      <c r="IOP25" s="25">
        <v>8.0399999999999991</v>
      </c>
      <c r="IOQ25" s="25">
        <v>0</v>
      </c>
      <c r="IOR25" s="25">
        <v>1.62</v>
      </c>
      <c r="IOS25" s="25">
        <v>21</v>
      </c>
      <c r="IOT25" s="25">
        <v>18.600000000000001</v>
      </c>
      <c r="IOU25" s="25">
        <v>9.6</v>
      </c>
      <c r="IOV25" s="25">
        <v>0.36</v>
      </c>
      <c r="IOW25" s="22" t="s">
        <v>95</v>
      </c>
      <c r="IOX25" s="21">
        <v>5</v>
      </c>
      <c r="IOY25" s="30" t="s">
        <v>102</v>
      </c>
      <c r="IOZ25" s="21">
        <v>60</v>
      </c>
      <c r="IPA25" s="25">
        <v>0.78</v>
      </c>
      <c r="IPB25" s="25">
        <v>3.66</v>
      </c>
      <c r="IPC25" s="25">
        <v>1.68</v>
      </c>
      <c r="IPD25" s="25">
        <v>42.6</v>
      </c>
      <c r="IPE25" s="25">
        <v>0.02</v>
      </c>
      <c r="IPF25" s="25">
        <v>8.0399999999999991</v>
      </c>
      <c r="IPG25" s="25">
        <v>0</v>
      </c>
      <c r="IPH25" s="25">
        <v>1.62</v>
      </c>
      <c r="IPI25" s="25">
        <v>21</v>
      </c>
      <c r="IPJ25" s="25">
        <v>18.600000000000001</v>
      </c>
      <c r="IPK25" s="25">
        <v>9.6</v>
      </c>
      <c r="IPL25" s="25">
        <v>0.36</v>
      </c>
      <c r="IPM25" s="22" t="s">
        <v>95</v>
      </c>
      <c r="IPN25" s="21">
        <v>5</v>
      </c>
      <c r="IPO25" s="30" t="s">
        <v>102</v>
      </c>
      <c r="IPP25" s="21">
        <v>60</v>
      </c>
      <c r="IPQ25" s="25">
        <v>0.78</v>
      </c>
      <c r="IPR25" s="25">
        <v>3.66</v>
      </c>
      <c r="IPS25" s="25">
        <v>1.68</v>
      </c>
      <c r="IPT25" s="25">
        <v>42.6</v>
      </c>
      <c r="IPU25" s="25">
        <v>0.02</v>
      </c>
      <c r="IPV25" s="25">
        <v>8.0399999999999991</v>
      </c>
      <c r="IPW25" s="25">
        <v>0</v>
      </c>
      <c r="IPX25" s="25">
        <v>1.62</v>
      </c>
      <c r="IPY25" s="25">
        <v>21</v>
      </c>
      <c r="IPZ25" s="25">
        <v>18.600000000000001</v>
      </c>
      <c r="IQA25" s="25">
        <v>9.6</v>
      </c>
      <c r="IQB25" s="25">
        <v>0.36</v>
      </c>
      <c r="IQC25" s="22" t="s">
        <v>95</v>
      </c>
      <c r="IQD25" s="21">
        <v>5</v>
      </c>
      <c r="IQE25" s="30" t="s">
        <v>102</v>
      </c>
      <c r="IQF25" s="21">
        <v>60</v>
      </c>
      <c r="IQG25" s="25">
        <v>0.78</v>
      </c>
      <c r="IQH25" s="25">
        <v>3.66</v>
      </c>
      <c r="IQI25" s="25">
        <v>1.68</v>
      </c>
      <c r="IQJ25" s="25">
        <v>42.6</v>
      </c>
      <c r="IQK25" s="25">
        <v>0.02</v>
      </c>
      <c r="IQL25" s="25">
        <v>8.0399999999999991</v>
      </c>
      <c r="IQM25" s="25">
        <v>0</v>
      </c>
      <c r="IQN25" s="25">
        <v>1.62</v>
      </c>
      <c r="IQO25" s="25">
        <v>21</v>
      </c>
      <c r="IQP25" s="25">
        <v>18.600000000000001</v>
      </c>
      <c r="IQQ25" s="25">
        <v>9.6</v>
      </c>
      <c r="IQR25" s="25">
        <v>0.36</v>
      </c>
      <c r="IQS25" s="22" t="s">
        <v>95</v>
      </c>
      <c r="IQT25" s="21">
        <v>5</v>
      </c>
      <c r="IQU25" s="30" t="s">
        <v>102</v>
      </c>
      <c r="IQV25" s="21">
        <v>60</v>
      </c>
      <c r="IQW25" s="25">
        <v>0.78</v>
      </c>
      <c r="IQX25" s="25">
        <v>3.66</v>
      </c>
      <c r="IQY25" s="25">
        <v>1.68</v>
      </c>
      <c r="IQZ25" s="25">
        <v>42.6</v>
      </c>
      <c r="IRA25" s="25">
        <v>0.02</v>
      </c>
      <c r="IRB25" s="25">
        <v>8.0399999999999991</v>
      </c>
      <c r="IRC25" s="25">
        <v>0</v>
      </c>
      <c r="IRD25" s="25">
        <v>1.62</v>
      </c>
      <c r="IRE25" s="25">
        <v>21</v>
      </c>
      <c r="IRF25" s="25">
        <v>18.600000000000001</v>
      </c>
      <c r="IRG25" s="25">
        <v>9.6</v>
      </c>
      <c r="IRH25" s="25">
        <v>0.36</v>
      </c>
      <c r="IRI25" s="22" t="s">
        <v>95</v>
      </c>
      <c r="IRJ25" s="21">
        <v>5</v>
      </c>
      <c r="IRK25" s="30" t="s">
        <v>102</v>
      </c>
      <c r="IRL25" s="21">
        <v>60</v>
      </c>
      <c r="IRM25" s="25">
        <v>0.78</v>
      </c>
      <c r="IRN25" s="25">
        <v>3.66</v>
      </c>
      <c r="IRO25" s="25">
        <v>1.68</v>
      </c>
      <c r="IRP25" s="25">
        <v>42.6</v>
      </c>
      <c r="IRQ25" s="25">
        <v>0.02</v>
      </c>
      <c r="IRR25" s="25">
        <v>8.0399999999999991</v>
      </c>
      <c r="IRS25" s="25">
        <v>0</v>
      </c>
      <c r="IRT25" s="25">
        <v>1.62</v>
      </c>
      <c r="IRU25" s="25">
        <v>21</v>
      </c>
      <c r="IRV25" s="25">
        <v>18.600000000000001</v>
      </c>
      <c r="IRW25" s="25">
        <v>9.6</v>
      </c>
      <c r="IRX25" s="25">
        <v>0.36</v>
      </c>
      <c r="IRY25" s="22" t="s">
        <v>95</v>
      </c>
      <c r="IRZ25" s="21">
        <v>5</v>
      </c>
      <c r="ISA25" s="30" t="s">
        <v>102</v>
      </c>
      <c r="ISB25" s="21">
        <v>60</v>
      </c>
      <c r="ISC25" s="25">
        <v>0.78</v>
      </c>
      <c r="ISD25" s="25">
        <v>3.66</v>
      </c>
      <c r="ISE25" s="25">
        <v>1.68</v>
      </c>
      <c r="ISF25" s="25">
        <v>42.6</v>
      </c>
      <c r="ISG25" s="25">
        <v>0.02</v>
      </c>
      <c r="ISH25" s="25">
        <v>8.0399999999999991</v>
      </c>
      <c r="ISI25" s="25">
        <v>0</v>
      </c>
      <c r="ISJ25" s="25">
        <v>1.62</v>
      </c>
      <c r="ISK25" s="25">
        <v>21</v>
      </c>
      <c r="ISL25" s="25">
        <v>18.600000000000001</v>
      </c>
      <c r="ISM25" s="25">
        <v>9.6</v>
      </c>
      <c r="ISN25" s="25">
        <v>0.36</v>
      </c>
      <c r="ISO25" s="22" t="s">
        <v>95</v>
      </c>
      <c r="ISP25" s="21">
        <v>5</v>
      </c>
      <c r="ISQ25" s="30" t="s">
        <v>102</v>
      </c>
      <c r="ISR25" s="21">
        <v>60</v>
      </c>
      <c r="ISS25" s="25">
        <v>0.78</v>
      </c>
      <c r="IST25" s="25">
        <v>3.66</v>
      </c>
      <c r="ISU25" s="25">
        <v>1.68</v>
      </c>
      <c r="ISV25" s="25">
        <v>42.6</v>
      </c>
      <c r="ISW25" s="25">
        <v>0.02</v>
      </c>
      <c r="ISX25" s="25">
        <v>8.0399999999999991</v>
      </c>
      <c r="ISY25" s="25">
        <v>0</v>
      </c>
      <c r="ISZ25" s="25">
        <v>1.62</v>
      </c>
      <c r="ITA25" s="25">
        <v>21</v>
      </c>
      <c r="ITB25" s="25">
        <v>18.600000000000001</v>
      </c>
      <c r="ITC25" s="25">
        <v>9.6</v>
      </c>
      <c r="ITD25" s="25">
        <v>0.36</v>
      </c>
      <c r="ITE25" s="22" t="s">
        <v>95</v>
      </c>
      <c r="ITF25" s="21">
        <v>5</v>
      </c>
      <c r="ITG25" s="30" t="s">
        <v>102</v>
      </c>
      <c r="ITH25" s="21">
        <v>60</v>
      </c>
      <c r="ITI25" s="25">
        <v>0.78</v>
      </c>
      <c r="ITJ25" s="25">
        <v>3.66</v>
      </c>
      <c r="ITK25" s="25">
        <v>1.68</v>
      </c>
      <c r="ITL25" s="25">
        <v>42.6</v>
      </c>
      <c r="ITM25" s="25">
        <v>0.02</v>
      </c>
      <c r="ITN25" s="25">
        <v>8.0399999999999991</v>
      </c>
      <c r="ITO25" s="25">
        <v>0</v>
      </c>
      <c r="ITP25" s="25">
        <v>1.62</v>
      </c>
      <c r="ITQ25" s="25">
        <v>21</v>
      </c>
      <c r="ITR25" s="25">
        <v>18.600000000000001</v>
      </c>
      <c r="ITS25" s="25">
        <v>9.6</v>
      </c>
      <c r="ITT25" s="25">
        <v>0.36</v>
      </c>
      <c r="ITU25" s="22" t="s">
        <v>95</v>
      </c>
      <c r="ITV25" s="21">
        <v>5</v>
      </c>
      <c r="ITW25" s="30" t="s">
        <v>102</v>
      </c>
      <c r="ITX25" s="21">
        <v>60</v>
      </c>
      <c r="ITY25" s="25">
        <v>0.78</v>
      </c>
      <c r="ITZ25" s="25">
        <v>3.66</v>
      </c>
      <c r="IUA25" s="25">
        <v>1.68</v>
      </c>
      <c r="IUB25" s="25">
        <v>42.6</v>
      </c>
      <c r="IUC25" s="25">
        <v>0.02</v>
      </c>
      <c r="IUD25" s="25">
        <v>8.0399999999999991</v>
      </c>
      <c r="IUE25" s="25">
        <v>0</v>
      </c>
      <c r="IUF25" s="25">
        <v>1.62</v>
      </c>
      <c r="IUG25" s="25">
        <v>21</v>
      </c>
      <c r="IUH25" s="25">
        <v>18.600000000000001</v>
      </c>
      <c r="IUI25" s="25">
        <v>9.6</v>
      </c>
      <c r="IUJ25" s="25">
        <v>0.36</v>
      </c>
      <c r="IUK25" s="22" t="s">
        <v>95</v>
      </c>
      <c r="IUL25" s="21">
        <v>5</v>
      </c>
      <c r="IUM25" s="30" t="s">
        <v>102</v>
      </c>
      <c r="IUN25" s="21">
        <v>60</v>
      </c>
      <c r="IUO25" s="25">
        <v>0.78</v>
      </c>
      <c r="IUP25" s="25">
        <v>3.66</v>
      </c>
      <c r="IUQ25" s="25">
        <v>1.68</v>
      </c>
      <c r="IUR25" s="25">
        <v>42.6</v>
      </c>
      <c r="IUS25" s="25">
        <v>0.02</v>
      </c>
      <c r="IUT25" s="25">
        <v>8.0399999999999991</v>
      </c>
      <c r="IUU25" s="25">
        <v>0</v>
      </c>
      <c r="IUV25" s="25">
        <v>1.62</v>
      </c>
      <c r="IUW25" s="25">
        <v>21</v>
      </c>
      <c r="IUX25" s="25">
        <v>18.600000000000001</v>
      </c>
      <c r="IUY25" s="25">
        <v>9.6</v>
      </c>
      <c r="IUZ25" s="25">
        <v>0.36</v>
      </c>
      <c r="IVA25" s="22" t="s">
        <v>95</v>
      </c>
      <c r="IVB25" s="21">
        <v>5</v>
      </c>
      <c r="IVC25" s="30" t="s">
        <v>102</v>
      </c>
      <c r="IVD25" s="21">
        <v>60</v>
      </c>
      <c r="IVE25" s="25">
        <v>0.78</v>
      </c>
      <c r="IVF25" s="25">
        <v>3.66</v>
      </c>
      <c r="IVG25" s="25">
        <v>1.68</v>
      </c>
      <c r="IVH25" s="25">
        <v>42.6</v>
      </c>
      <c r="IVI25" s="25">
        <v>0.02</v>
      </c>
      <c r="IVJ25" s="25">
        <v>8.0399999999999991</v>
      </c>
      <c r="IVK25" s="25">
        <v>0</v>
      </c>
      <c r="IVL25" s="25">
        <v>1.62</v>
      </c>
      <c r="IVM25" s="25">
        <v>21</v>
      </c>
      <c r="IVN25" s="25">
        <v>18.600000000000001</v>
      </c>
      <c r="IVO25" s="25">
        <v>9.6</v>
      </c>
      <c r="IVP25" s="25">
        <v>0.36</v>
      </c>
      <c r="IVQ25" s="22" t="s">
        <v>95</v>
      </c>
      <c r="IVR25" s="21">
        <v>5</v>
      </c>
      <c r="IVS25" s="30" t="s">
        <v>102</v>
      </c>
      <c r="IVT25" s="21">
        <v>60</v>
      </c>
      <c r="IVU25" s="25">
        <v>0.78</v>
      </c>
      <c r="IVV25" s="25">
        <v>3.66</v>
      </c>
      <c r="IVW25" s="25">
        <v>1.68</v>
      </c>
      <c r="IVX25" s="25">
        <v>42.6</v>
      </c>
      <c r="IVY25" s="25">
        <v>0.02</v>
      </c>
      <c r="IVZ25" s="25">
        <v>8.0399999999999991</v>
      </c>
      <c r="IWA25" s="25">
        <v>0</v>
      </c>
      <c r="IWB25" s="25">
        <v>1.62</v>
      </c>
      <c r="IWC25" s="25">
        <v>21</v>
      </c>
      <c r="IWD25" s="25">
        <v>18.600000000000001</v>
      </c>
      <c r="IWE25" s="25">
        <v>9.6</v>
      </c>
      <c r="IWF25" s="25">
        <v>0.36</v>
      </c>
      <c r="IWG25" s="22" t="s">
        <v>95</v>
      </c>
      <c r="IWH25" s="21">
        <v>5</v>
      </c>
      <c r="IWI25" s="30" t="s">
        <v>102</v>
      </c>
      <c r="IWJ25" s="21">
        <v>60</v>
      </c>
      <c r="IWK25" s="25">
        <v>0.78</v>
      </c>
      <c r="IWL25" s="25">
        <v>3.66</v>
      </c>
      <c r="IWM25" s="25">
        <v>1.68</v>
      </c>
      <c r="IWN25" s="25">
        <v>42.6</v>
      </c>
      <c r="IWO25" s="25">
        <v>0.02</v>
      </c>
      <c r="IWP25" s="25">
        <v>8.0399999999999991</v>
      </c>
      <c r="IWQ25" s="25">
        <v>0</v>
      </c>
      <c r="IWR25" s="25">
        <v>1.62</v>
      </c>
      <c r="IWS25" s="25">
        <v>21</v>
      </c>
      <c r="IWT25" s="25">
        <v>18.600000000000001</v>
      </c>
      <c r="IWU25" s="25">
        <v>9.6</v>
      </c>
      <c r="IWV25" s="25">
        <v>0.36</v>
      </c>
      <c r="IWW25" s="22" t="s">
        <v>95</v>
      </c>
      <c r="IWX25" s="21">
        <v>5</v>
      </c>
      <c r="IWY25" s="30" t="s">
        <v>102</v>
      </c>
      <c r="IWZ25" s="21">
        <v>60</v>
      </c>
      <c r="IXA25" s="25">
        <v>0.78</v>
      </c>
      <c r="IXB25" s="25">
        <v>3.66</v>
      </c>
      <c r="IXC25" s="25">
        <v>1.68</v>
      </c>
      <c r="IXD25" s="25">
        <v>42.6</v>
      </c>
      <c r="IXE25" s="25">
        <v>0.02</v>
      </c>
      <c r="IXF25" s="25">
        <v>8.0399999999999991</v>
      </c>
      <c r="IXG25" s="25">
        <v>0</v>
      </c>
      <c r="IXH25" s="25">
        <v>1.62</v>
      </c>
      <c r="IXI25" s="25">
        <v>21</v>
      </c>
      <c r="IXJ25" s="25">
        <v>18.600000000000001</v>
      </c>
      <c r="IXK25" s="25">
        <v>9.6</v>
      </c>
      <c r="IXL25" s="25">
        <v>0.36</v>
      </c>
      <c r="IXM25" s="22" t="s">
        <v>95</v>
      </c>
      <c r="IXN25" s="21">
        <v>5</v>
      </c>
      <c r="IXO25" s="30" t="s">
        <v>102</v>
      </c>
      <c r="IXP25" s="21">
        <v>60</v>
      </c>
      <c r="IXQ25" s="25">
        <v>0.78</v>
      </c>
      <c r="IXR25" s="25">
        <v>3.66</v>
      </c>
      <c r="IXS25" s="25">
        <v>1.68</v>
      </c>
      <c r="IXT25" s="25">
        <v>42.6</v>
      </c>
      <c r="IXU25" s="25">
        <v>0.02</v>
      </c>
      <c r="IXV25" s="25">
        <v>8.0399999999999991</v>
      </c>
      <c r="IXW25" s="25">
        <v>0</v>
      </c>
      <c r="IXX25" s="25">
        <v>1.62</v>
      </c>
      <c r="IXY25" s="25">
        <v>21</v>
      </c>
      <c r="IXZ25" s="25">
        <v>18.600000000000001</v>
      </c>
      <c r="IYA25" s="25">
        <v>9.6</v>
      </c>
      <c r="IYB25" s="25">
        <v>0.36</v>
      </c>
      <c r="IYC25" s="22" t="s">
        <v>95</v>
      </c>
      <c r="IYD25" s="21">
        <v>5</v>
      </c>
      <c r="IYE25" s="30" t="s">
        <v>102</v>
      </c>
      <c r="IYF25" s="21">
        <v>60</v>
      </c>
      <c r="IYG25" s="25">
        <v>0.78</v>
      </c>
      <c r="IYH25" s="25">
        <v>3.66</v>
      </c>
      <c r="IYI25" s="25">
        <v>1.68</v>
      </c>
      <c r="IYJ25" s="25">
        <v>42.6</v>
      </c>
      <c r="IYK25" s="25">
        <v>0.02</v>
      </c>
      <c r="IYL25" s="25">
        <v>8.0399999999999991</v>
      </c>
      <c r="IYM25" s="25">
        <v>0</v>
      </c>
      <c r="IYN25" s="25">
        <v>1.62</v>
      </c>
      <c r="IYO25" s="25">
        <v>21</v>
      </c>
      <c r="IYP25" s="25">
        <v>18.600000000000001</v>
      </c>
      <c r="IYQ25" s="25">
        <v>9.6</v>
      </c>
      <c r="IYR25" s="25">
        <v>0.36</v>
      </c>
      <c r="IYS25" s="22" t="s">
        <v>95</v>
      </c>
      <c r="IYT25" s="21">
        <v>5</v>
      </c>
      <c r="IYU25" s="30" t="s">
        <v>102</v>
      </c>
      <c r="IYV25" s="21">
        <v>60</v>
      </c>
      <c r="IYW25" s="25">
        <v>0.78</v>
      </c>
      <c r="IYX25" s="25">
        <v>3.66</v>
      </c>
      <c r="IYY25" s="25">
        <v>1.68</v>
      </c>
      <c r="IYZ25" s="25">
        <v>42.6</v>
      </c>
      <c r="IZA25" s="25">
        <v>0.02</v>
      </c>
      <c r="IZB25" s="25">
        <v>8.0399999999999991</v>
      </c>
      <c r="IZC25" s="25">
        <v>0</v>
      </c>
      <c r="IZD25" s="25">
        <v>1.62</v>
      </c>
      <c r="IZE25" s="25">
        <v>21</v>
      </c>
      <c r="IZF25" s="25">
        <v>18.600000000000001</v>
      </c>
      <c r="IZG25" s="25">
        <v>9.6</v>
      </c>
      <c r="IZH25" s="25">
        <v>0.36</v>
      </c>
      <c r="IZI25" s="22" t="s">
        <v>95</v>
      </c>
      <c r="IZJ25" s="21">
        <v>5</v>
      </c>
      <c r="IZK25" s="30" t="s">
        <v>102</v>
      </c>
      <c r="IZL25" s="21">
        <v>60</v>
      </c>
      <c r="IZM25" s="25">
        <v>0.78</v>
      </c>
      <c r="IZN25" s="25">
        <v>3.66</v>
      </c>
      <c r="IZO25" s="25">
        <v>1.68</v>
      </c>
      <c r="IZP25" s="25">
        <v>42.6</v>
      </c>
      <c r="IZQ25" s="25">
        <v>0.02</v>
      </c>
      <c r="IZR25" s="25">
        <v>8.0399999999999991</v>
      </c>
      <c r="IZS25" s="25">
        <v>0</v>
      </c>
      <c r="IZT25" s="25">
        <v>1.62</v>
      </c>
      <c r="IZU25" s="25">
        <v>21</v>
      </c>
      <c r="IZV25" s="25">
        <v>18.600000000000001</v>
      </c>
      <c r="IZW25" s="25">
        <v>9.6</v>
      </c>
      <c r="IZX25" s="25">
        <v>0.36</v>
      </c>
      <c r="IZY25" s="22" t="s">
        <v>95</v>
      </c>
      <c r="IZZ25" s="21">
        <v>5</v>
      </c>
      <c r="JAA25" s="30" t="s">
        <v>102</v>
      </c>
      <c r="JAB25" s="21">
        <v>60</v>
      </c>
      <c r="JAC25" s="25">
        <v>0.78</v>
      </c>
      <c r="JAD25" s="25">
        <v>3.66</v>
      </c>
      <c r="JAE25" s="25">
        <v>1.68</v>
      </c>
      <c r="JAF25" s="25">
        <v>42.6</v>
      </c>
      <c r="JAG25" s="25">
        <v>0.02</v>
      </c>
      <c r="JAH25" s="25">
        <v>8.0399999999999991</v>
      </c>
      <c r="JAI25" s="25">
        <v>0</v>
      </c>
      <c r="JAJ25" s="25">
        <v>1.62</v>
      </c>
      <c r="JAK25" s="25">
        <v>21</v>
      </c>
      <c r="JAL25" s="25">
        <v>18.600000000000001</v>
      </c>
      <c r="JAM25" s="25">
        <v>9.6</v>
      </c>
      <c r="JAN25" s="25">
        <v>0.36</v>
      </c>
      <c r="JAO25" s="22" t="s">
        <v>95</v>
      </c>
      <c r="JAP25" s="21">
        <v>5</v>
      </c>
      <c r="JAQ25" s="30" t="s">
        <v>102</v>
      </c>
      <c r="JAR25" s="21">
        <v>60</v>
      </c>
      <c r="JAS25" s="25">
        <v>0.78</v>
      </c>
      <c r="JAT25" s="25">
        <v>3.66</v>
      </c>
      <c r="JAU25" s="25">
        <v>1.68</v>
      </c>
      <c r="JAV25" s="25">
        <v>42.6</v>
      </c>
      <c r="JAW25" s="25">
        <v>0.02</v>
      </c>
      <c r="JAX25" s="25">
        <v>8.0399999999999991</v>
      </c>
      <c r="JAY25" s="25">
        <v>0</v>
      </c>
      <c r="JAZ25" s="25">
        <v>1.62</v>
      </c>
      <c r="JBA25" s="25">
        <v>21</v>
      </c>
      <c r="JBB25" s="25">
        <v>18.600000000000001</v>
      </c>
      <c r="JBC25" s="25">
        <v>9.6</v>
      </c>
      <c r="JBD25" s="25">
        <v>0.36</v>
      </c>
      <c r="JBE25" s="22" t="s">
        <v>95</v>
      </c>
      <c r="JBF25" s="21">
        <v>5</v>
      </c>
      <c r="JBG25" s="30" t="s">
        <v>102</v>
      </c>
      <c r="JBH25" s="21">
        <v>60</v>
      </c>
      <c r="JBI25" s="25">
        <v>0.78</v>
      </c>
      <c r="JBJ25" s="25">
        <v>3.66</v>
      </c>
      <c r="JBK25" s="25">
        <v>1.68</v>
      </c>
      <c r="JBL25" s="25">
        <v>42.6</v>
      </c>
      <c r="JBM25" s="25">
        <v>0.02</v>
      </c>
      <c r="JBN25" s="25">
        <v>8.0399999999999991</v>
      </c>
      <c r="JBO25" s="25">
        <v>0</v>
      </c>
      <c r="JBP25" s="25">
        <v>1.62</v>
      </c>
      <c r="JBQ25" s="25">
        <v>21</v>
      </c>
      <c r="JBR25" s="25">
        <v>18.600000000000001</v>
      </c>
      <c r="JBS25" s="25">
        <v>9.6</v>
      </c>
      <c r="JBT25" s="25">
        <v>0.36</v>
      </c>
      <c r="JBU25" s="22" t="s">
        <v>95</v>
      </c>
      <c r="JBV25" s="21">
        <v>5</v>
      </c>
      <c r="JBW25" s="30" t="s">
        <v>102</v>
      </c>
      <c r="JBX25" s="21">
        <v>60</v>
      </c>
      <c r="JBY25" s="25">
        <v>0.78</v>
      </c>
      <c r="JBZ25" s="25">
        <v>3.66</v>
      </c>
      <c r="JCA25" s="25">
        <v>1.68</v>
      </c>
      <c r="JCB25" s="25">
        <v>42.6</v>
      </c>
      <c r="JCC25" s="25">
        <v>0.02</v>
      </c>
      <c r="JCD25" s="25">
        <v>8.0399999999999991</v>
      </c>
      <c r="JCE25" s="25">
        <v>0</v>
      </c>
      <c r="JCF25" s="25">
        <v>1.62</v>
      </c>
      <c r="JCG25" s="25">
        <v>21</v>
      </c>
      <c r="JCH25" s="25">
        <v>18.600000000000001</v>
      </c>
      <c r="JCI25" s="25">
        <v>9.6</v>
      </c>
      <c r="JCJ25" s="25">
        <v>0.36</v>
      </c>
      <c r="JCK25" s="22" t="s">
        <v>95</v>
      </c>
      <c r="JCL25" s="21">
        <v>5</v>
      </c>
      <c r="JCM25" s="30" t="s">
        <v>102</v>
      </c>
      <c r="JCN25" s="21">
        <v>60</v>
      </c>
      <c r="JCO25" s="25">
        <v>0.78</v>
      </c>
      <c r="JCP25" s="25">
        <v>3.66</v>
      </c>
      <c r="JCQ25" s="25">
        <v>1.68</v>
      </c>
      <c r="JCR25" s="25">
        <v>42.6</v>
      </c>
      <c r="JCS25" s="25">
        <v>0.02</v>
      </c>
      <c r="JCT25" s="25">
        <v>8.0399999999999991</v>
      </c>
      <c r="JCU25" s="25">
        <v>0</v>
      </c>
      <c r="JCV25" s="25">
        <v>1.62</v>
      </c>
      <c r="JCW25" s="25">
        <v>21</v>
      </c>
      <c r="JCX25" s="25">
        <v>18.600000000000001</v>
      </c>
      <c r="JCY25" s="25">
        <v>9.6</v>
      </c>
      <c r="JCZ25" s="25">
        <v>0.36</v>
      </c>
      <c r="JDA25" s="22" t="s">
        <v>95</v>
      </c>
      <c r="JDB25" s="21">
        <v>5</v>
      </c>
      <c r="JDC25" s="30" t="s">
        <v>102</v>
      </c>
      <c r="JDD25" s="21">
        <v>60</v>
      </c>
      <c r="JDE25" s="25">
        <v>0.78</v>
      </c>
      <c r="JDF25" s="25">
        <v>3.66</v>
      </c>
      <c r="JDG25" s="25">
        <v>1.68</v>
      </c>
      <c r="JDH25" s="25">
        <v>42.6</v>
      </c>
      <c r="JDI25" s="25">
        <v>0.02</v>
      </c>
      <c r="JDJ25" s="25">
        <v>8.0399999999999991</v>
      </c>
      <c r="JDK25" s="25">
        <v>0</v>
      </c>
      <c r="JDL25" s="25">
        <v>1.62</v>
      </c>
      <c r="JDM25" s="25">
        <v>21</v>
      </c>
      <c r="JDN25" s="25">
        <v>18.600000000000001</v>
      </c>
      <c r="JDO25" s="25">
        <v>9.6</v>
      </c>
      <c r="JDP25" s="25">
        <v>0.36</v>
      </c>
      <c r="JDQ25" s="22" t="s">
        <v>95</v>
      </c>
      <c r="JDR25" s="21">
        <v>5</v>
      </c>
      <c r="JDS25" s="30" t="s">
        <v>102</v>
      </c>
      <c r="JDT25" s="21">
        <v>60</v>
      </c>
      <c r="JDU25" s="25">
        <v>0.78</v>
      </c>
      <c r="JDV25" s="25">
        <v>3.66</v>
      </c>
      <c r="JDW25" s="25">
        <v>1.68</v>
      </c>
      <c r="JDX25" s="25">
        <v>42.6</v>
      </c>
      <c r="JDY25" s="25">
        <v>0.02</v>
      </c>
      <c r="JDZ25" s="25">
        <v>8.0399999999999991</v>
      </c>
      <c r="JEA25" s="25">
        <v>0</v>
      </c>
      <c r="JEB25" s="25">
        <v>1.62</v>
      </c>
      <c r="JEC25" s="25">
        <v>21</v>
      </c>
      <c r="JED25" s="25">
        <v>18.600000000000001</v>
      </c>
      <c r="JEE25" s="25">
        <v>9.6</v>
      </c>
      <c r="JEF25" s="25">
        <v>0.36</v>
      </c>
      <c r="JEG25" s="22" t="s">
        <v>95</v>
      </c>
      <c r="JEH25" s="21">
        <v>5</v>
      </c>
      <c r="JEI25" s="30" t="s">
        <v>102</v>
      </c>
      <c r="JEJ25" s="21">
        <v>60</v>
      </c>
      <c r="JEK25" s="25">
        <v>0.78</v>
      </c>
      <c r="JEL25" s="25">
        <v>3.66</v>
      </c>
      <c r="JEM25" s="25">
        <v>1.68</v>
      </c>
      <c r="JEN25" s="25">
        <v>42.6</v>
      </c>
      <c r="JEO25" s="25">
        <v>0.02</v>
      </c>
      <c r="JEP25" s="25">
        <v>8.0399999999999991</v>
      </c>
      <c r="JEQ25" s="25">
        <v>0</v>
      </c>
      <c r="JER25" s="25">
        <v>1.62</v>
      </c>
      <c r="JES25" s="25">
        <v>21</v>
      </c>
      <c r="JET25" s="25">
        <v>18.600000000000001</v>
      </c>
      <c r="JEU25" s="25">
        <v>9.6</v>
      </c>
      <c r="JEV25" s="25">
        <v>0.36</v>
      </c>
      <c r="JEW25" s="22" t="s">
        <v>95</v>
      </c>
      <c r="JEX25" s="21">
        <v>5</v>
      </c>
      <c r="JEY25" s="30" t="s">
        <v>102</v>
      </c>
      <c r="JEZ25" s="21">
        <v>60</v>
      </c>
      <c r="JFA25" s="25">
        <v>0.78</v>
      </c>
      <c r="JFB25" s="25">
        <v>3.66</v>
      </c>
      <c r="JFC25" s="25">
        <v>1.68</v>
      </c>
      <c r="JFD25" s="25">
        <v>42.6</v>
      </c>
      <c r="JFE25" s="25">
        <v>0.02</v>
      </c>
      <c r="JFF25" s="25">
        <v>8.0399999999999991</v>
      </c>
      <c r="JFG25" s="25">
        <v>0</v>
      </c>
      <c r="JFH25" s="25">
        <v>1.62</v>
      </c>
      <c r="JFI25" s="25">
        <v>21</v>
      </c>
      <c r="JFJ25" s="25">
        <v>18.600000000000001</v>
      </c>
      <c r="JFK25" s="25">
        <v>9.6</v>
      </c>
      <c r="JFL25" s="25">
        <v>0.36</v>
      </c>
      <c r="JFM25" s="22" t="s">
        <v>95</v>
      </c>
      <c r="JFN25" s="21">
        <v>5</v>
      </c>
      <c r="JFO25" s="30" t="s">
        <v>102</v>
      </c>
      <c r="JFP25" s="21">
        <v>60</v>
      </c>
      <c r="JFQ25" s="25">
        <v>0.78</v>
      </c>
      <c r="JFR25" s="25">
        <v>3.66</v>
      </c>
      <c r="JFS25" s="25">
        <v>1.68</v>
      </c>
      <c r="JFT25" s="25">
        <v>42.6</v>
      </c>
      <c r="JFU25" s="25">
        <v>0.02</v>
      </c>
      <c r="JFV25" s="25">
        <v>8.0399999999999991</v>
      </c>
      <c r="JFW25" s="25">
        <v>0</v>
      </c>
      <c r="JFX25" s="25">
        <v>1.62</v>
      </c>
      <c r="JFY25" s="25">
        <v>21</v>
      </c>
      <c r="JFZ25" s="25">
        <v>18.600000000000001</v>
      </c>
      <c r="JGA25" s="25">
        <v>9.6</v>
      </c>
      <c r="JGB25" s="25">
        <v>0.36</v>
      </c>
      <c r="JGC25" s="22" t="s">
        <v>95</v>
      </c>
      <c r="JGD25" s="21">
        <v>5</v>
      </c>
      <c r="JGE25" s="30" t="s">
        <v>102</v>
      </c>
      <c r="JGF25" s="21">
        <v>60</v>
      </c>
      <c r="JGG25" s="25">
        <v>0.78</v>
      </c>
      <c r="JGH25" s="25">
        <v>3.66</v>
      </c>
      <c r="JGI25" s="25">
        <v>1.68</v>
      </c>
      <c r="JGJ25" s="25">
        <v>42.6</v>
      </c>
      <c r="JGK25" s="25">
        <v>0.02</v>
      </c>
      <c r="JGL25" s="25">
        <v>8.0399999999999991</v>
      </c>
      <c r="JGM25" s="25">
        <v>0</v>
      </c>
      <c r="JGN25" s="25">
        <v>1.62</v>
      </c>
      <c r="JGO25" s="25">
        <v>21</v>
      </c>
      <c r="JGP25" s="25">
        <v>18.600000000000001</v>
      </c>
      <c r="JGQ25" s="25">
        <v>9.6</v>
      </c>
      <c r="JGR25" s="25">
        <v>0.36</v>
      </c>
      <c r="JGS25" s="22" t="s">
        <v>95</v>
      </c>
      <c r="JGT25" s="21">
        <v>5</v>
      </c>
      <c r="JGU25" s="30" t="s">
        <v>102</v>
      </c>
      <c r="JGV25" s="21">
        <v>60</v>
      </c>
      <c r="JGW25" s="25">
        <v>0.78</v>
      </c>
      <c r="JGX25" s="25">
        <v>3.66</v>
      </c>
      <c r="JGY25" s="25">
        <v>1.68</v>
      </c>
      <c r="JGZ25" s="25">
        <v>42.6</v>
      </c>
      <c r="JHA25" s="25">
        <v>0.02</v>
      </c>
      <c r="JHB25" s="25">
        <v>8.0399999999999991</v>
      </c>
      <c r="JHC25" s="25">
        <v>0</v>
      </c>
      <c r="JHD25" s="25">
        <v>1.62</v>
      </c>
      <c r="JHE25" s="25">
        <v>21</v>
      </c>
      <c r="JHF25" s="25">
        <v>18.600000000000001</v>
      </c>
      <c r="JHG25" s="25">
        <v>9.6</v>
      </c>
      <c r="JHH25" s="25">
        <v>0.36</v>
      </c>
      <c r="JHI25" s="22" t="s">
        <v>95</v>
      </c>
      <c r="JHJ25" s="21">
        <v>5</v>
      </c>
      <c r="JHK25" s="30" t="s">
        <v>102</v>
      </c>
      <c r="JHL25" s="21">
        <v>60</v>
      </c>
      <c r="JHM25" s="25">
        <v>0.78</v>
      </c>
      <c r="JHN25" s="25">
        <v>3.66</v>
      </c>
      <c r="JHO25" s="25">
        <v>1.68</v>
      </c>
      <c r="JHP25" s="25">
        <v>42.6</v>
      </c>
      <c r="JHQ25" s="25">
        <v>0.02</v>
      </c>
      <c r="JHR25" s="25">
        <v>8.0399999999999991</v>
      </c>
      <c r="JHS25" s="25">
        <v>0</v>
      </c>
      <c r="JHT25" s="25">
        <v>1.62</v>
      </c>
      <c r="JHU25" s="25">
        <v>21</v>
      </c>
      <c r="JHV25" s="25">
        <v>18.600000000000001</v>
      </c>
      <c r="JHW25" s="25">
        <v>9.6</v>
      </c>
      <c r="JHX25" s="25">
        <v>0.36</v>
      </c>
      <c r="JHY25" s="22" t="s">
        <v>95</v>
      </c>
      <c r="JHZ25" s="21">
        <v>5</v>
      </c>
      <c r="JIA25" s="30" t="s">
        <v>102</v>
      </c>
      <c r="JIB25" s="21">
        <v>60</v>
      </c>
      <c r="JIC25" s="25">
        <v>0.78</v>
      </c>
      <c r="JID25" s="25">
        <v>3.66</v>
      </c>
      <c r="JIE25" s="25">
        <v>1.68</v>
      </c>
      <c r="JIF25" s="25">
        <v>42.6</v>
      </c>
      <c r="JIG25" s="25">
        <v>0.02</v>
      </c>
      <c r="JIH25" s="25">
        <v>8.0399999999999991</v>
      </c>
      <c r="JII25" s="25">
        <v>0</v>
      </c>
      <c r="JIJ25" s="25">
        <v>1.62</v>
      </c>
      <c r="JIK25" s="25">
        <v>21</v>
      </c>
      <c r="JIL25" s="25">
        <v>18.600000000000001</v>
      </c>
      <c r="JIM25" s="25">
        <v>9.6</v>
      </c>
      <c r="JIN25" s="25">
        <v>0.36</v>
      </c>
      <c r="JIO25" s="22" t="s">
        <v>95</v>
      </c>
      <c r="JIP25" s="21">
        <v>5</v>
      </c>
      <c r="JIQ25" s="30" t="s">
        <v>102</v>
      </c>
      <c r="JIR25" s="21">
        <v>60</v>
      </c>
      <c r="JIS25" s="25">
        <v>0.78</v>
      </c>
      <c r="JIT25" s="25">
        <v>3.66</v>
      </c>
      <c r="JIU25" s="25">
        <v>1.68</v>
      </c>
      <c r="JIV25" s="25">
        <v>42.6</v>
      </c>
      <c r="JIW25" s="25">
        <v>0.02</v>
      </c>
      <c r="JIX25" s="25">
        <v>8.0399999999999991</v>
      </c>
      <c r="JIY25" s="25">
        <v>0</v>
      </c>
      <c r="JIZ25" s="25">
        <v>1.62</v>
      </c>
      <c r="JJA25" s="25">
        <v>21</v>
      </c>
      <c r="JJB25" s="25">
        <v>18.600000000000001</v>
      </c>
      <c r="JJC25" s="25">
        <v>9.6</v>
      </c>
      <c r="JJD25" s="25">
        <v>0.36</v>
      </c>
      <c r="JJE25" s="22" t="s">
        <v>95</v>
      </c>
      <c r="JJF25" s="21">
        <v>5</v>
      </c>
      <c r="JJG25" s="30" t="s">
        <v>102</v>
      </c>
      <c r="JJH25" s="21">
        <v>60</v>
      </c>
      <c r="JJI25" s="25">
        <v>0.78</v>
      </c>
      <c r="JJJ25" s="25">
        <v>3.66</v>
      </c>
      <c r="JJK25" s="25">
        <v>1.68</v>
      </c>
      <c r="JJL25" s="25">
        <v>42.6</v>
      </c>
      <c r="JJM25" s="25">
        <v>0.02</v>
      </c>
      <c r="JJN25" s="25">
        <v>8.0399999999999991</v>
      </c>
      <c r="JJO25" s="25">
        <v>0</v>
      </c>
      <c r="JJP25" s="25">
        <v>1.62</v>
      </c>
      <c r="JJQ25" s="25">
        <v>21</v>
      </c>
      <c r="JJR25" s="25">
        <v>18.600000000000001</v>
      </c>
      <c r="JJS25" s="25">
        <v>9.6</v>
      </c>
      <c r="JJT25" s="25">
        <v>0.36</v>
      </c>
      <c r="JJU25" s="22" t="s">
        <v>95</v>
      </c>
      <c r="JJV25" s="21">
        <v>5</v>
      </c>
      <c r="JJW25" s="30" t="s">
        <v>102</v>
      </c>
      <c r="JJX25" s="21">
        <v>60</v>
      </c>
      <c r="JJY25" s="25">
        <v>0.78</v>
      </c>
      <c r="JJZ25" s="25">
        <v>3.66</v>
      </c>
      <c r="JKA25" s="25">
        <v>1.68</v>
      </c>
      <c r="JKB25" s="25">
        <v>42.6</v>
      </c>
      <c r="JKC25" s="25">
        <v>0.02</v>
      </c>
      <c r="JKD25" s="25">
        <v>8.0399999999999991</v>
      </c>
      <c r="JKE25" s="25">
        <v>0</v>
      </c>
      <c r="JKF25" s="25">
        <v>1.62</v>
      </c>
      <c r="JKG25" s="25">
        <v>21</v>
      </c>
      <c r="JKH25" s="25">
        <v>18.600000000000001</v>
      </c>
      <c r="JKI25" s="25">
        <v>9.6</v>
      </c>
      <c r="JKJ25" s="25">
        <v>0.36</v>
      </c>
      <c r="JKK25" s="22" t="s">
        <v>95</v>
      </c>
      <c r="JKL25" s="21">
        <v>5</v>
      </c>
      <c r="JKM25" s="30" t="s">
        <v>102</v>
      </c>
      <c r="JKN25" s="21">
        <v>60</v>
      </c>
      <c r="JKO25" s="25">
        <v>0.78</v>
      </c>
      <c r="JKP25" s="25">
        <v>3.66</v>
      </c>
      <c r="JKQ25" s="25">
        <v>1.68</v>
      </c>
      <c r="JKR25" s="25">
        <v>42.6</v>
      </c>
      <c r="JKS25" s="25">
        <v>0.02</v>
      </c>
      <c r="JKT25" s="25">
        <v>8.0399999999999991</v>
      </c>
      <c r="JKU25" s="25">
        <v>0</v>
      </c>
      <c r="JKV25" s="25">
        <v>1.62</v>
      </c>
      <c r="JKW25" s="25">
        <v>21</v>
      </c>
      <c r="JKX25" s="25">
        <v>18.600000000000001</v>
      </c>
      <c r="JKY25" s="25">
        <v>9.6</v>
      </c>
      <c r="JKZ25" s="25">
        <v>0.36</v>
      </c>
      <c r="JLA25" s="22" t="s">
        <v>95</v>
      </c>
      <c r="JLB25" s="21">
        <v>5</v>
      </c>
      <c r="JLC25" s="30" t="s">
        <v>102</v>
      </c>
      <c r="JLD25" s="21">
        <v>60</v>
      </c>
      <c r="JLE25" s="25">
        <v>0.78</v>
      </c>
      <c r="JLF25" s="25">
        <v>3.66</v>
      </c>
      <c r="JLG25" s="25">
        <v>1.68</v>
      </c>
      <c r="JLH25" s="25">
        <v>42.6</v>
      </c>
      <c r="JLI25" s="25">
        <v>0.02</v>
      </c>
      <c r="JLJ25" s="25">
        <v>8.0399999999999991</v>
      </c>
      <c r="JLK25" s="25">
        <v>0</v>
      </c>
      <c r="JLL25" s="25">
        <v>1.62</v>
      </c>
      <c r="JLM25" s="25">
        <v>21</v>
      </c>
      <c r="JLN25" s="25">
        <v>18.600000000000001</v>
      </c>
      <c r="JLO25" s="25">
        <v>9.6</v>
      </c>
      <c r="JLP25" s="25">
        <v>0.36</v>
      </c>
      <c r="JLQ25" s="22" t="s">
        <v>95</v>
      </c>
      <c r="JLR25" s="21">
        <v>5</v>
      </c>
      <c r="JLS25" s="30" t="s">
        <v>102</v>
      </c>
      <c r="JLT25" s="21">
        <v>60</v>
      </c>
      <c r="JLU25" s="25">
        <v>0.78</v>
      </c>
      <c r="JLV25" s="25">
        <v>3.66</v>
      </c>
      <c r="JLW25" s="25">
        <v>1.68</v>
      </c>
      <c r="JLX25" s="25">
        <v>42.6</v>
      </c>
      <c r="JLY25" s="25">
        <v>0.02</v>
      </c>
      <c r="JLZ25" s="25">
        <v>8.0399999999999991</v>
      </c>
      <c r="JMA25" s="25">
        <v>0</v>
      </c>
      <c r="JMB25" s="25">
        <v>1.62</v>
      </c>
      <c r="JMC25" s="25">
        <v>21</v>
      </c>
      <c r="JMD25" s="25">
        <v>18.600000000000001</v>
      </c>
      <c r="JME25" s="25">
        <v>9.6</v>
      </c>
      <c r="JMF25" s="25">
        <v>0.36</v>
      </c>
      <c r="JMG25" s="22" t="s">
        <v>95</v>
      </c>
      <c r="JMH25" s="21">
        <v>5</v>
      </c>
      <c r="JMI25" s="30" t="s">
        <v>102</v>
      </c>
      <c r="JMJ25" s="21">
        <v>60</v>
      </c>
      <c r="JMK25" s="25">
        <v>0.78</v>
      </c>
      <c r="JML25" s="25">
        <v>3.66</v>
      </c>
      <c r="JMM25" s="25">
        <v>1.68</v>
      </c>
      <c r="JMN25" s="25">
        <v>42.6</v>
      </c>
      <c r="JMO25" s="25">
        <v>0.02</v>
      </c>
      <c r="JMP25" s="25">
        <v>8.0399999999999991</v>
      </c>
      <c r="JMQ25" s="25">
        <v>0</v>
      </c>
      <c r="JMR25" s="25">
        <v>1.62</v>
      </c>
      <c r="JMS25" s="25">
        <v>21</v>
      </c>
      <c r="JMT25" s="25">
        <v>18.600000000000001</v>
      </c>
      <c r="JMU25" s="25">
        <v>9.6</v>
      </c>
      <c r="JMV25" s="25">
        <v>0.36</v>
      </c>
      <c r="JMW25" s="22" t="s">
        <v>95</v>
      </c>
      <c r="JMX25" s="21">
        <v>5</v>
      </c>
      <c r="JMY25" s="30" t="s">
        <v>102</v>
      </c>
      <c r="JMZ25" s="21">
        <v>60</v>
      </c>
      <c r="JNA25" s="25">
        <v>0.78</v>
      </c>
      <c r="JNB25" s="25">
        <v>3.66</v>
      </c>
      <c r="JNC25" s="25">
        <v>1.68</v>
      </c>
      <c r="JND25" s="25">
        <v>42.6</v>
      </c>
      <c r="JNE25" s="25">
        <v>0.02</v>
      </c>
      <c r="JNF25" s="25">
        <v>8.0399999999999991</v>
      </c>
      <c r="JNG25" s="25">
        <v>0</v>
      </c>
      <c r="JNH25" s="25">
        <v>1.62</v>
      </c>
      <c r="JNI25" s="25">
        <v>21</v>
      </c>
      <c r="JNJ25" s="25">
        <v>18.600000000000001</v>
      </c>
      <c r="JNK25" s="25">
        <v>9.6</v>
      </c>
      <c r="JNL25" s="25">
        <v>0.36</v>
      </c>
      <c r="JNM25" s="22" t="s">
        <v>95</v>
      </c>
      <c r="JNN25" s="21">
        <v>5</v>
      </c>
      <c r="JNO25" s="30" t="s">
        <v>102</v>
      </c>
      <c r="JNP25" s="21">
        <v>60</v>
      </c>
      <c r="JNQ25" s="25">
        <v>0.78</v>
      </c>
      <c r="JNR25" s="25">
        <v>3.66</v>
      </c>
      <c r="JNS25" s="25">
        <v>1.68</v>
      </c>
      <c r="JNT25" s="25">
        <v>42.6</v>
      </c>
      <c r="JNU25" s="25">
        <v>0.02</v>
      </c>
      <c r="JNV25" s="25">
        <v>8.0399999999999991</v>
      </c>
      <c r="JNW25" s="25">
        <v>0</v>
      </c>
      <c r="JNX25" s="25">
        <v>1.62</v>
      </c>
      <c r="JNY25" s="25">
        <v>21</v>
      </c>
      <c r="JNZ25" s="25">
        <v>18.600000000000001</v>
      </c>
      <c r="JOA25" s="25">
        <v>9.6</v>
      </c>
      <c r="JOB25" s="25">
        <v>0.36</v>
      </c>
      <c r="JOC25" s="22" t="s">
        <v>95</v>
      </c>
      <c r="JOD25" s="21">
        <v>5</v>
      </c>
      <c r="JOE25" s="30" t="s">
        <v>102</v>
      </c>
      <c r="JOF25" s="21">
        <v>60</v>
      </c>
      <c r="JOG25" s="25">
        <v>0.78</v>
      </c>
      <c r="JOH25" s="25">
        <v>3.66</v>
      </c>
      <c r="JOI25" s="25">
        <v>1.68</v>
      </c>
      <c r="JOJ25" s="25">
        <v>42.6</v>
      </c>
      <c r="JOK25" s="25">
        <v>0.02</v>
      </c>
      <c r="JOL25" s="25">
        <v>8.0399999999999991</v>
      </c>
      <c r="JOM25" s="25">
        <v>0</v>
      </c>
      <c r="JON25" s="25">
        <v>1.62</v>
      </c>
      <c r="JOO25" s="25">
        <v>21</v>
      </c>
      <c r="JOP25" s="25">
        <v>18.600000000000001</v>
      </c>
      <c r="JOQ25" s="25">
        <v>9.6</v>
      </c>
      <c r="JOR25" s="25">
        <v>0.36</v>
      </c>
      <c r="JOS25" s="22" t="s">
        <v>95</v>
      </c>
      <c r="JOT25" s="21">
        <v>5</v>
      </c>
      <c r="JOU25" s="30" t="s">
        <v>102</v>
      </c>
      <c r="JOV25" s="21">
        <v>60</v>
      </c>
      <c r="JOW25" s="25">
        <v>0.78</v>
      </c>
      <c r="JOX25" s="25">
        <v>3.66</v>
      </c>
      <c r="JOY25" s="25">
        <v>1.68</v>
      </c>
      <c r="JOZ25" s="25">
        <v>42.6</v>
      </c>
      <c r="JPA25" s="25">
        <v>0.02</v>
      </c>
      <c r="JPB25" s="25">
        <v>8.0399999999999991</v>
      </c>
      <c r="JPC25" s="25">
        <v>0</v>
      </c>
      <c r="JPD25" s="25">
        <v>1.62</v>
      </c>
      <c r="JPE25" s="25">
        <v>21</v>
      </c>
      <c r="JPF25" s="25">
        <v>18.600000000000001</v>
      </c>
      <c r="JPG25" s="25">
        <v>9.6</v>
      </c>
      <c r="JPH25" s="25">
        <v>0.36</v>
      </c>
      <c r="JPI25" s="22" t="s">
        <v>95</v>
      </c>
      <c r="JPJ25" s="21">
        <v>5</v>
      </c>
      <c r="JPK25" s="30" t="s">
        <v>102</v>
      </c>
      <c r="JPL25" s="21">
        <v>60</v>
      </c>
      <c r="JPM25" s="25">
        <v>0.78</v>
      </c>
      <c r="JPN25" s="25">
        <v>3.66</v>
      </c>
      <c r="JPO25" s="25">
        <v>1.68</v>
      </c>
      <c r="JPP25" s="25">
        <v>42.6</v>
      </c>
      <c r="JPQ25" s="25">
        <v>0.02</v>
      </c>
      <c r="JPR25" s="25">
        <v>8.0399999999999991</v>
      </c>
      <c r="JPS25" s="25">
        <v>0</v>
      </c>
      <c r="JPT25" s="25">
        <v>1.62</v>
      </c>
      <c r="JPU25" s="25">
        <v>21</v>
      </c>
      <c r="JPV25" s="25">
        <v>18.600000000000001</v>
      </c>
      <c r="JPW25" s="25">
        <v>9.6</v>
      </c>
      <c r="JPX25" s="25">
        <v>0.36</v>
      </c>
      <c r="JPY25" s="22" t="s">
        <v>95</v>
      </c>
      <c r="JPZ25" s="21">
        <v>5</v>
      </c>
      <c r="JQA25" s="30" t="s">
        <v>102</v>
      </c>
      <c r="JQB25" s="21">
        <v>60</v>
      </c>
      <c r="JQC25" s="25">
        <v>0.78</v>
      </c>
      <c r="JQD25" s="25">
        <v>3.66</v>
      </c>
      <c r="JQE25" s="25">
        <v>1.68</v>
      </c>
      <c r="JQF25" s="25">
        <v>42.6</v>
      </c>
      <c r="JQG25" s="25">
        <v>0.02</v>
      </c>
      <c r="JQH25" s="25">
        <v>8.0399999999999991</v>
      </c>
      <c r="JQI25" s="25">
        <v>0</v>
      </c>
      <c r="JQJ25" s="25">
        <v>1.62</v>
      </c>
      <c r="JQK25" s="25">
        <v>21</v>
      </c>
      <c r="JQL25" s="25">
        <v>18.600000000000001</v>
      </c>
      <c r="JQM25" s="25">
        <v>9.6</v>
      </c>
      <c r="JQN25" s="25">
        <v>0.36</v>
      </c>
      <c r="JQO25" s="22" t="s">
        <v>95</v>
      </c>
      <c r="JQP25" s="21">
        <v>5</v>
      </c>
      <c r="JQQ25" s="30" t="s">
        <v>102</v>
      </c>
      <c r="JQR25" s="21">
        <v>60</v>
      </c>
      <c r="JQS25" s="25">
        <v>0.78</v>
      </c>
      <c r="JQT25" s="25">
        <v>3.66</v>
      </c>
      <c r="JQU25" s="25">
        <v>1.68</v>
      </c>
      <c r="JQV25" s="25">
        <v>42.6</v>
      </c>
      <c r="JQW25" s="25">
        <v>0.02</v>
      </c>
      <c r="JQX25" s="25">
        <v>8.0399999999999991</v>
      </c>
      <c r="JQY25" s="25">
        <v>0</v>
      </c>
      <c r="JQZ25" s="25">
        <v>1.62</v>
      </c>
      <c r="JRA25" s="25">
        <v>21</v>
      </c>
      <c r="JRB25" s="25">
        <v>18.600000000000001</v>
      </c>
      <c r="JRC25" s="25">
        <v>9.6</v>
      </c>
      <c r="JRD25" s="25">
        <v>0.36</v>
      </c>
      <c r="JRE25" s="22" t="s">
        <v>95</v>
      </c>
      <c r="JRF25" s="21">
        <v>5</v>
      </c>
      <c r="JRG25" s="30" t="s">
        <v>102</v>
      </c>
      <c r="JRH25" s="21">
        <v>60</v>
      </c>
      <c r="JRI25" s="25">
        <v>0.78</v>
      </c>
      <c r="JRJ25" s="25">
        <v>3.66</v>
      </c>
      <c r="JRK25" s="25">
        <v>1.68</v>
      </c>
      <c r="JRL25" s="25">
        <v>42.6</v>
      </c>
      <c r="JRM25" s="25">
        <v>0.02</v>
      </c>
      <c r="JRN25" s="25">
        <v>8.0399999999999991</v>
      </c>
      <c r="JRO25" s="25">
        <v>0</v>
      </c>
      <c r="JRP25" s="25">
        <v>1.62</v>
      </c>
      <c r="JRQ25" s="25">
        <v>21</v>
      </c>
      <c r="JRR25" s="25">
        <v>18.600000000000001</v>
      </c>
      <c r="JRS25" s="25">
        <v>9.6</v>
      </c>
      <c r="JRT25" s="25">
        <v>0.36</v>
      </c>
      <c r="JRU25" s="22" t="s">
        <v>95</v>
      </c>
      <c r="JRV25" s="21">
        <v>5</v>
      </c>
      <c r="JRW25" s="30" t="s">
        <v>102</v>
      </c>
      <c r="JRX25" s="21">
        <v>60</v>
      </c>
      <c r="JRY25" s="25">
        <v>0.78</v>
      </c>
      <c r="JRZ25" s="25">
        <v>3.66</v>
      </c>
      <c r="JSA25" s="25">
        <v>1.68</v>
      </c>
      <c r="JSB25" s="25">
        <v>42.6</v>
      </c>
      <c r="JSC25" s="25">
        <v>0.02</v>
      </c>
      <c r="JSD25" s="25">
        <v>8.0399999999999991</v>
      </c>
      <c r="JSE25" s="25">
        <v>0</v>
      </c>
      <c r="JSF25" s="25">
        <v>1.62</v>
      </c>
      <c r="JSG25" s="25">
        <v>21</v>
      </c>
      <c r="JSH25" s="25">
        <v>18.600000000000001</v>
      </c>
      <c r="JSI25" s="25">
        <v>9.6</v>
      </c>
      <c r="JSJ25" s="25">
        <v>0.36</v>
      </c>
      <c r="JSK25" s="22" t="s">
        <v>95</v>
      </c>
      <c r="JSL25" s="21">
        <v>5</v>
      </c>
      <c r="JSM25" s="30" t="s">
        <v>102</v>
      </c>
      <c r="JSN25" s="21">
        <v>60</v>
      </c>
      <c r="JSO25" s="25">
        <v>0.78</v>
      </c>
      <c r="JSP25" s="25">
        <v>3.66</v>
      </c>
      <c r="JSQ25" s="25">
        <v>1.68</v>
      </c>
      <c r="JSR25" s="25">
        <v>42.6</v>
      </c>
      <c r="JSS25" s="25">
        <v>0.02</v>
      </c>
      <c r="JST25" s="25">
        <v>8.0399999999999991</v>
      </c>
      <c r="JSU25" s="25">
        <v>0</v>
      </c>
      <c r="JSV25" s="25">
        <v>1.62</v>
      </c>
      <c r="JSW25" s="25">
        <v>21</v>
      </c>
      <c r="JSX25" s="25">
        <v>18.600000000000001</v>
      </c>
      <c r="JSY25" s="25">
        <v>9.6</v>
      </c>
      <c r="JSZ25" s="25">
        <v>0.36</v>
      </c>
      <c r="JTA25" s="22" t="s">
        <v>95</v>
      </c>
      <c r="JTB25" s="21">
        <v>5</v>
      </c>
      <c r="JTC25" s="30" t="s">
        <v>102</v>
      </c>
      <c r="JTD25" s="21">
        <v>60</v>
      </c>
      <c r="JTE25" s="25">
        <v>0.78</v>
      </c>
      <c r="JTF25" s="25">
        <v>3.66</v>
      </c>
      <c r="JTG25" s="25">
        <v>1.68</v>
      </c>
      <c r="JTH25" s="25">
        <v>42.6</v>
      </c>
      <c r="JTI25" s="25">
        <v>0.02</v>
      </c>
      <c r="JTJ25" s="25">
        <v>8.0399999999999991</v>
      </c>
      <c r="JTK25" s="25">
        <v>0</v>
      </c>
      <c r="JTL25" s="25">
        <v>1.62</v>
      </c>
      <c r="JTM25" s="25">
        <v>21</v>
      </c>
      <c r="JTN25" s="25">
        <v>18.600000000000001</v>
      </c>
      <c r="JTO25" s="25">
        <v>9.6</v>
      </c>
      <c r="JTP25" s="25">
        <v>0.36</v>
      </c>
      <c r="JTQ25" s="22" t="s">
        <v>95</v>
      </c>
      <c r="JTR25" s="21">
        <v>5</v>
      </c>
      <c r="JTS25" s="30" t="s">
        <v>102</v>
      </c>
      <c r="JTT25" s="21">
        <v>60</v>
      </c>
      <c r="JTU25" s="25">
        <v>0.78</v>
      </c>
      <c r="JTV25" s="25">
        <v>3.66</v>
      </c>
      <c r="JTW25" s="25">
        <v>1.68</v>
      </c>
      <c r="JTX25" s="25">
        <v>42.6</v>
      </c>
      <c r="JTY25" s="25">
        <v>0.02</v>
      </c>
      <c r="JTZ25" s="25">
        <v>8.0399999999999991</v>
      </c>
      <c r="JUA25" s="25">
        <v>0</v>
      </c>
      <c r="JUB25" s="25">
        <v>1.62</v>
      </c>
      <c r="JUC25" s="25">
        <v>21</v>
      </c>
      <c r="JUD25" s="25">
        <v>18.600000000000001</v>
      </c>
      <c r="JUE25" s="25">
        <v>9.6</v>
      </c>
      <c r="JUF25" s="25">
        <v>0.36</v>
      </c>
      <c r="JUG25" s="22" t="s">
        <v>95</v>
      </c>
      <c r="JUH25" s="21">
        <v>5</v>
      </c>
      <c r="JUI25" s="30" t="s">
        <v>102</v>
      </c>
      <c r="JUJ25" s="21">
        <v>60</v>
      </c>
      <c r="JUK25" s="25">
        <v>0.78</v>
      </c>
      <c r="JUL25" s="25">
        <v>3.66</v>
      </c>
      <c r="JUM25" s="25">
        <v>1.68</v>
      </c>
      <c r="JUN25" s="25">
        <v>42.6</v>
      </c>
      <c r="JUO25" s="25">
        <v>0.02</v>
      </c>
      <c r="JUP25" s="25">
        <v>8.0399999999999991</v>
      </c>
      <c r="JUQ25" s="25">
        <v>0</v>
      </c>
      <c r="JUR25" s="25">
        <v>1.62</v>
      </c>
      <c r="JUS25" s="25">
        <v>21</v>
      </c>
      <c r="JUT25" s="25">
        <v>18.600000000000001</v>
      </c>
      <c r="JUU25" s="25">
        <v>9.6</v>
      </c>
      <c r="JUV25" s="25">
        <v>0.36</v>
      </c>
      <c r="JUW25" s="22" t="s">
        <v>95</v>
      </c>
      <c r="JUX25" s="21">
        <v>5</v>
      </c>
      <c r="JUY25" s="30" t="s">
        <v>102</v>
      </c>
      <c r="JUZ25" s="21">
        <v>60</v>
      </c>
      <c r="JVA25" s="25">
        <v>0.78</v>
      </c>
      <c r="JVB25" s="25">
        <v>3.66</v>
      </c>
      <c r="JVC25" s="25">
        <v>1.68</v>
      </c>
      <c r="JVD25" s="25">
        <v>42.6</v>
      </c>
      <c r="JVE25" s="25">
        <v>0.02</v>
      </c>
      <c r="JVF25" s="25">
        <v>8.0399999999999991</v>
      </c>
      <c r="JVG25" s="25">
        <v>0</v>
      </c>
      <c r="JVH25" s="25">
        <v>1.62</v>
      </c>
      <c r="JVI25" s="25">
        <v>21</v>
      </c>
      <c r="JVJ25" s="25">
        <v>18.600000000000001</v>
      </c>
      <c r="JVK25" s="25">
        <v>9.6</v>
      </c>
      <c r="JVL25" s="25">
        <v>0.36</v>
      </c>
      <c r="JVM25" s="22" t="s">
        <v>95</v>
      </c>
      <c r="JVN25" s="21">
        <v>5</v>
      </c>
      <c r="JVO25" s="30" t="s">
        <v>102</v>
      </c>
      <c r="JVP25" s="21">
        <v>60</v>
      </c>
      <c r="JVQ25" s="25">
        <v>0.78</v>
      </c>
      <c r="JVR25" s="25">
        <v>3.66</v>
      </c>
      <c r="JVS25" s="25">
        <v>1.68</v>
      </c>
      <c r="JVT25" s="25">
        <v>42.6</v>
      </c>
      <c r="JVU25" s="25">
        <v>0.02</v>
      </c>
      <c r="JVV25" s="25">
        <v>8.0399999999999991</v>
      </c>
      <c r="JVW25" s="25">
        <v>0</v>
      </c>
      <c r="JVX25" s="25">
        <v>1.62</v>
      </c>
      <c r="JVY25" s="25">
        <v>21</v>
      </c>
      <c r="JVZ25" s="25">
        <v>18.600000000000001</v>
      </c>
      <c r="JWA25" s="25">
        <v>9.6</v>
      </c>
      <c r="JWB25" s="25">
        <v>0.36</v>
      </c>
      <c r="JWC25" s="22" t="s">
        <v>95</v>
      </c>
      <c r="JWD25" s="21">
        <v>5</v>
      </c>
      <c r="JWE25" s="30" t="s">
        <v>102</v>
      </c>
      <c r="JWF25" s="21">
        <v>60</v>
      </c>
      <c r="JWG25" s="25">
        <v>0.78</v>
      </c>
      <c r="JWH25" s="25">
        <v>3.66</v>
      </c>
      <c r="JWI25" s="25">
        <v>1.68</v>
      </c>
      <c r="JWJ25" s="25">
        <v>42.6</v>
      </c>
      <c r="JWK25" s="25">
        <v>0.02</v>
      </c>
      <c r="JWL25" s="25">
        <v>8.0399999999999991</v>
      </c>
      <c r="JWM25" s="25">
        <v>0</v>
      </c>
      <c r="JWN25" s="25">
        <v>1.62</v>
      </c>
      <c r="JWO25" s="25">
        <v>21</v>
      </c>
      <c r="JWP25" s="25">
        <v>18.600000000000001</v>
      </c>
      <c r="JWQ25" s="25">
        <v>9.6</v>
      </c>
      <c r="JWR25" s="25">
        <v>0.36</v>
      </c>
      <c r="JWS25" s="22" t="s">
        <v>95</v>
      </c>
      <c r="JWT25" s="21">
        <v>5</v>
      </c>
      <c r="JWU25" s="30" t="s">
        <v>102</v>
      </c>
      <c r="JWV25" s="21">
        <v>60</v>
      </c>
      <c r="JWW25" s="25">
        <v>0.78</v>
      </c>
      <c r="JWX25" s="25">
        <v>3.66</v>
      </c>
      <c r="JWY25" s="25">
        <v>1.68</v>
      </c>
      <c r="JWZ25" s="25">
        <v>42.6</v>
      </c>
      <c r="JXA25" s="25">
        <v>0.02</v>
      </c>
      <c r="JXB25" s="25">
        <v>8.0399999999999991</v>
      </c>
      <c r="JXC25" s="25">
        <v>0</v>
      </c>
      <c r="JXD25" s="25">
        <v>1.62</v>
      </c>
      <c r="JXE25" s="25">
        <v>21</v>
      </c>
      <c r="JXF25" s="25">
        <v>18.600000000000001</v>
      </c>
      <c r="JXG25" s="25">
        <v>9.6</v>
      </c>
      <c r="JXH25" s="25">
        <v>0.36</v>
      </c>
      <c r="JXI25" s="22" t="s">
        <v>95</v>
      </c>
      <c r="JXJ25" s="21">
        <v>5</v>
      </c>
      <c r="JXK25" s="30" t="s">
        <v>102</v>
      </c>
      <c r="JXL25" s="21">
        <v>60</v>
      </c>
      <c r="JXM25" s="25">
        <v>0.78</v>
      </c>
      <c r="JXN25" s="25">
        <v>3.66</v>
      </c>
      <c r="JXO25" s="25">
        <v>1.68</v>
      </c>
      <c r="JXP25" s="25">
        <v>42.6</v>
      </c>
      <c r="JXQ25" s="25">
        <v>0.02</v>
      </c>
      <c r="JXR25" s="25">
        <v>8.0399999999999991</v>
      </c>
      <c r="JXS25" s="25">
        <v>0</v>
      </c>
      <c r="JXT25" s="25">
        <v>1.62</v>
      </c>
      <c r="JXU25" s="25">
        <v>21</v>
      </c>
      <c r="JXV25" s="25">
        <v>18.600000000000001</v>
      </c>
      <c r="JXW25" s="25">
        <v>9.6</v>
      </c>
      <c r="JXX25" s="25">
        <v>0.36</v>
      </c>
      <c r="JXY25" s="22" t="s">
        <v>95</v>
      </c>
      <c r="JXZ25" s="21">
        <v>5</v>
      </c>
      <c r="JYA25" s="30" t="s">
        <v>102</v>
      </c>
      <c r="JYB25" s="21">
        <v>60</v>
      </c>
      <c r="JYC25" s="25">
        <v>0.78</v>
      </c>
      <c r="JYD25" s="25">
        <v>3.66</v>
      </c>
      <c r="JYE25" s="25">
        <v>1.68</v>
      </c>
      <c r="JYF25" s="25">
        <v>42.6</v>
      </c>
      <c r="JYG25" s="25">
        <v>0.02</v>
      </c>
      <c r="JYH25" s="25">
        <v>8.0399999999999991</v>
      </c>
      <c r="JYI25" s="25">
        <v>0</v>
      </c>
      <c r="JYJ25" s="25">
        <v>1.62</v>
      </c>
      <c r="JYK25" s="25">
        <v>21</v>
      </c>
      <c r="JYL25" s="25">
        <v>18.600000000000001</v>
      </c>
      <c r="JYM25" s="25">
        <v>9.6</v>
      </c>
      <c r="JYN25" s="25">
        <v>0.36</v>
      </c>
      <c r="JYO25" s="22" t="s">
        <v>95</v>
      </c>
      <c r="JYP25" s="21">
        <v>5</v>
      </c>
      <c r="JYQ25" s="30" t="s">
        <v>102</v>
      </c>
      <c r="JYR25" s="21">
        <v>60</v>
      </c>
      <c r="JYS25" s="25">
        <v>0.78</v>
      </c>
      <c r="JYT25" s="25">
        <v>3.66</v>
      </c>
      <c r="JYU25" s="25">
        <v>1.68</v>
      </c>
      <c r="JYV25" s="25">
        <v>42.6</v>
      </c>
      <c r="JYW25" s="25">
        <v>0.02</v>
      </c>
      <c r="JYX25" s="25">
        <v>8.0399999999999991</v>
      </c>
      <c r="JYY25" s="25">
        <v>0</v>
      </c>
      <c r="JYZ25" s="25">
        <v>1.62</v>
      </c>
      <c r="JZA25" s="25">
        <v>21</v>
      </c>
      <c r="JZB25" s="25">
        <v>18.600000000000001</v>
      </c>
      <c r="JZC25" s="25">
        <v>9.6</v>
      </c>
      <c r="JZD25" s="25">
        <v>0.36</v>
      </c>
      <c r="JZE25" s="22" t="s">
        <v>95</v>
      </c>
      <c r="JZF25" s="21">
        <v>5</v>
      </c>
      <c r="JZG25" s="30" t="s">
        <v>102</v>
      </c>
      <c r="JZH25" s="21">
        <v>60</v>
      </c>
      <c r="JZI25" s="25">
        <v>0.78</v>
      </c>
      <c r="JZJ25" s="25">
        <v>3.66</v>
      </c>
      <c r="JZK25" s="25">
        <v>1.68</v>
      </c>
      <c r="JZL25" s="25">
        <v>42.6</v>
      </c>
      <c r="JZM25" s="25">
        <v>0.02</v>
      </c>
      <c r="JZN25" s="25">
        <v>8.0399999999999991</v>
      </c>
      <c r="JZO25" s="25">
        <v>0</v>
      </c>
      <c r="JZP25" s="25">
        <v>1.62</v>
      </c>
      <c r="JZQ25" s="25">
        <v>21</v>
      </c>
      <c r="JZR25" s="25">
        <v>18.600000000000001</v>
      </c>
      <c r="JZS25" s="25">
        <v>9.6</v>
      </c>
      <c r="JZT25" s="25">
        <v>0.36</v>
      </c>
      <c r="JZU25" s="22" t="s">
        <v>95</v>
      </c>
      <c r="JZV25" s="21">
        <v>5</v>
      </c>
      <c r="JZW25" s="30" t="s">
        <v>102</v>
      </c>
      <c r="JZX25" s="21">
        <v>60</v>
      </c>
      <c r="JZY25" s="25">
        <v>0.78</v>
      </c>
      <c r="JZZ25" s="25">
        <v>3.66</v>
      </c>
      <c r="KAA25" s="25">
        <v>1.68</v>
      </c>
      <c r="KAB25" s="25">
        <v>42.6</v>
      </c>
      <c r="KAC25" s="25">
        <v>0.02</v>
      </c>
      <c r="KAD25" s="25">
        <v>8.0399999999999991</v>
      </c>
      <c r="KAE25" s="25">
        <v>0</v>
      </c>
      <c r="KAF25" s="25">
        <v>1.62</v>
      </c>
      <c r="KAG25" s="25">
        <v>21</v>
      </c>
      <c r="KAH25" s="25">
        <v>18.600000000000001</v>
      </c>
      <c r="KAI25" s="25">
        <v>9.6</v>
      </c>
      <c r="KAJ25" s="25">
        <v>0.36</v>
      </c>
      <c r="KAK25" s="22" t="s">
        <v>95</v>
      </c>
      <c r="KAL25" s="21">
        <v>5</v>
      </c>
      <c r="KAM25" s="30" t="s">
        <v>102</v>
      </c>
      <c r="KAN25" s="21">
        <v>60</v>
      </c>
      <c r="KAO25" s="25">
        <v>0.78</v>
      </c>
      <c r="KAP25" s="25">
        <v>3.66</v>
      </c>
      <c r="KAQ25" s="25">
        <v>1.68</v>
      </c>
      <c r="KAR25" s="25">
        <v>42.6</v>
      </c>
      <c r="KAS25" s="25">
        <v>0.02</v>
      </c>
      <c r="KAT25" s="25">
        <v>8.0399999999999991</v>
      </c>
      <c r="KAU25" s="25">
        <v>0</v>
      </c>
      <c r="KAV25" s="25">
        <v>1.62</v>
      </c>
      <c r="KAW25" s="25">
        <v>21</v>
      </c>
      <c r="KAX25" s="25">
        <v>18.600000000000001</v>
      </c>
      <c r="KAY25" s="25">
        <v>9.6</v>
      </c>
      <c r="KAZ25" s="25">
        <v>0.36</v>
      </c>
      <c r="KBA25" s="22" t="s">
        <v>95</v>
      </c>
      <c r="KBB25" s="21">
        <v>5</v>
      </c>
      <c r="KBC25" s="30" t="s">
        <v>102</v>
      </c>
      <c r="KBD25" s="21">
        <v>60</v>
      </c>
      <c r="KBE25" s="25">
        <v>0.78</v>
      </c>
      <c r="KBF25" s="25">
        <v>3.66</v>
      </c>
      <c r="KBG25" s="25">
        <v>1.68</v>
      </c>
      <c r="KBH25" s="25">
        <v>42.6</v>
      </c>
      <c r="KBI25" s="25">
        <v>0.02</v>
      </c>
      <c r="KBJ25" s="25">
        <v>8.0399999999999991</v>
      </c>
      <c r="KBK25" s="25">
        <v>0</v>
      </c>
      <c r="KBL25" s="25">
        <v>1.62</v>
      </c>
      <c r="KBM25" s="25">
        <v>21</v>
      </c>
      <c r="KBN25" s="25">
        <v>18.600000000000001</v>
      </c>
      <c r="KBO25" s="25">
        <v>9.6</v>
      </c>
      <c r="KBP25" s="25">
        <v>0.36</v>
      </c>
      <c r="KBQ25" s="22" t="s">
        <v>95</v>
      </c>
      <c r="KBR25" s="21">
        <v>5</v>
      </c>
      <c r="KBS25" s="30" t="s">
        <v>102</v>
      </c>
      <c r="KBT25" s="21">
        <v>60</v>
      </c>
      <c r="KBU25" s="25">
        <v>0.78</v>
      </c>
      <c r="KBV25" s="25">
        <v>3.66</v>
      </c>
      <c r="KBW25" s="25">
        <v>1.68</v>
      </c>
      <c r="KBX25" s="25">
        <v>42.6</v>
      </c>
      <c r="KBY25" s="25">
        <v>0.02</v>
      </c>
      <c r="KBZ25" s="25">
        <v>8.0399999999999991</v>
      </c>
      <c r="KCA25" s="25">
        <v>0</v>
      </c>
      <c r="KCB25" s="25">
        <v>1.62</v>
      </c>
      <c r="KCC25" s="25">
        <v>21</v>
      </c>
      <c r="KCD25" s="25">
        <v>18.600000000000001</v>
      </c>
      <c r="KCE25" s="25">
        <v>9.6</v>
      </c>
      <c r="KCF25" s="25">
        <v>0.36</v>
      </c>
      <c r="KCG25" s="22" t="s">
        <v>95</v>
      </c>
      <c r="KCH25" s="21">
        <v>5</v>
      </c>
      <c r="KCI25" s="30" t="s">
        <v>102</v>
      </c>
      <c r="KCJ25" s="21">
        <v>60</v>
      </c>
      <c r="KCK25" s="25">
        <v>0.78</v>
      </c>
      <c r="KCL25" s="25">
        <v>3.66</v>
      </c>
      <c r="KCM25" s="25">
        <v>1.68</v>
      </c>
      <c r="KCN25" s="25">
        <v>42.6</v>
      </c>
      <c r="KCO25" s="25">
        <v>0.02</v>
      </c>
      <c r="KCP25" s="25">
        <v>8.0399999999999991</v>
      </c>
      <c r="KCQ25" s="25">
        <v>0</v>
      </c>
      <c r="KCR25" s="25">
        <v>1.62</v>
      </c>
      <c r="KCS25" s="25">
        <v>21</v>
      </c>
      <c r="KCT25" s="25">
        <v>18.600000000000001</v>
      </c>
      <c r="KCU25" s="25">
        <v>9.6</v>
      </c>
      <c r="KCV25" s="25">
        <v>0.36</v>
      </c>
      <c r="KCW25" s="22" t="s">
        <v>95</v>
      </c>
      <c r="KCX25" s="21">
        <v>5</v>
      </c>
      <c r="KCY25" s="30" t="s">
        <v>102</v>
      </c>
      <c r="KCZ25" s="21">
        <v>60</v>
      </c>
      <c r="KDA25" s="25">
        <v>0.78</v>
      </c>
      <c r="KDB25" s="25">
        <v>3.66</v>
      </c>
      <c r="KDC25" s="25">
        <v>1.68</v>
      </c>
      <c r="KDD25" s="25">
        <v>42.6</v>
      </c>
      <c r="KDE25" s="25">
        <v>0.02</v>
      </c>
      <c r="KDF25" s="25">
        <v>8.0399999999999991</v>
      </c>
      <c r="KDG25" s="25">
        <v>0</v>
      </c>
      <c r="KDH25" s="25">
        <v>1.62</v>
      </c>
      <c r="KDI25" s="25">
        <v>21</v>
      </c>
      <c r="KDJ25" s="25">
        <v>18.600000000000001</v>
      </c>
      <c r="KDK25" s="25">
        <v>9.6</v>
      </c>
      <c r="KDL25" s="25">
        <v>0.36</v>
      </c>
      <c r="KDM25" s="22" t="s">
        <v>95</v>
      </c>
      <c r="KDN25" s="21">
        <v>5</v>
      </c>
      <c r="KDO25" s="30" t="s">
        <v>102</v>
      </c>
      <c r="KDP25" s="21">
        <v>60</v>
      </c>
      <c r="KDQ25" s="25">
        <v>0.78</v>
      </c>
      <c r="KDR25" s="25">
        <v>3.66</v>
      </c>
      <c r="KDS25" s="25">
        <v>1.68</v>
      </c>
      <c r="KDT25" s="25">
        <v>42.6</v>
      </c>
      <c r="KDU25" s="25">
        <v>0.02</v>
      </c>
      <c r="KDV25" s="25">
        <v>8.0399999999999991</v>
      </c>
      <c r="KDW25" s="25">
        <v>0</v>
      </c>
      <c r="KDX25" s="25">
        <v>1.62</v>
      </c>
      <c r="KDY25" s="25">
        <v>21</v>
      </c>
      <c r="KDZ25" s="25">
        <v>18.600000000000001</v>
      </c>
      <c r="KEA25" s="25">
        <v>9.6</v>
      </c>
      <c r="KEB25" s="25">
        <v>0.36</v>
      </c>
      <c r="KEC25" s="22" t="s">
        <v>95</v>
      </c>
      <c r="KED25" s="21">
        <v>5</v>
      </c>
      <c r="KEE25" s="30" t="s">
        <v>102</v>
      </c>
      <c r="KEF25" s="21">
        <v>60</v>
      </c>
      <c r="KEG25" s="25">
        <v>0.78</v>
      </c>
      <c r="KEH25" s="25">
        <v>3.66</v>
      </c>
      <c r="KEI25" s="25">
        <v>1.68</v>
      </c>
      <c r="KEJ25" s="25">
        <v>42.6</v>
      </c>
      <c r="KEK25" s="25">
        <v>0.02</v>
      </c>
      <c r="KEL25" s="25">
        <v>8.0399999999999991</v>
      </c>
      <c r="KEM25" s="25">
        <v>0</v>
      </c>
      <c r="KEN25" s="25">
        <v>1.62</v>
      </c>
      <c r="KEO25" s="25">
        <v>21</v>
      </c>
      <c r="KEP25" s="25">
        <v>18.600000000000001</v>
      </c>
      <c r="KEQ25" s="25">
        <v>9.6</v>
      </c>
      <c r="KER25" s="25">
        <v>0.36</v>
      </c>
      <c r="KES25" s="22" t="s">
        <v>95</v>
      </c>
      <c r="KET25" s="21">
        <v>5</v>
      </c>
      <c r="KEU25" s="30" t="s">
        <v>102</v>
      </c>
      <c r="KEV25" s="21">
        <v>60</v>
      </c>
      <c r="KEW25" s="25">
        <v>0.78</v>
      </c>
      <c r="KEX25" s="25">
        <v>3.66</v>
      </c>
      <c r="KEY25" s="25">
        <v>1.68</v>
      </c>
      <c r="KEZ25" s="25">
        <v>42.6</v>
      </c>
      <c r="KFA25" s="25">
        <v>0.02</v>
      </c>
      <c r="KFB25" s="25">
        <v>8.0399999999999991</v>
      </c>
      <c r="KFC25" s="25">
        <v>0</v>
      </c>
      <c r="KFD25" s="25">
        <v>1.62</v>
      </c>
      <c r="KFE25" s="25">
        <v>21</v>
      </c>
      <c r="KFF25" s="25">
        <v>18.600000000000001</v>
      </c>
      <c r="KFG25" s="25">
        <v>9.6</v>
      </c>
      <c r="KFH25" s="25">
        <v>0.36</v>
      </c>
      <c r="KFI25" s="22" t="s">
        <v>95</v>
      </c>
      <c r="KFJ25" s="21">
        <v>5</v>
      </c>
      <c r="KFK25" s="30" t="s">
        <v>102</v>
      </c>
      <c r="KFL25" s="21">
        <v>60</v>
      </c>
      <c r="KFM25" s="25">
        <v>0.78</v>
      </c>
      <c r="KFN25" s="25">
        <v>3.66</v>
      </c>
      <c r="KFO25" s="25">
        <v>1.68</v>
      </c>
      <c r="KFP25" s="25">
        <v>42.6</v>
      </c>
      <c r="KFQ25" s="25">
        <v>0.02</v>
      </c>
      <c r="KFR25" s="25">
        <v>8.0399999999999991</v>
      </c>
      <c r="KFS25" s="25">
        <v>0</v>
      </c>
      <c r="KFT25" s="25">
        <v>1.62</v>
      </c>
      <c r="KFU25" s="25">
        <v>21</v>
      </c>
      <c r="KFV25" s="25">
        <v>18.600000000000001</v>
      </c>
      <c r="KFW25" s="25">
        <v>9.6</v>
      </c>
      <c r="KFX25" s="25">
        <v>0.36</v>
      </c>
      <c r="KFY25" s="22" t="s">
        <v>95</v>
      </c>
      <c r="KFZ25" s="21">
        <v>5</v>
      </c>
      <c r="KGA25" s="30" t="s">
        <v>102</v>
      </c>
      <c r="KGB25" s="21">
        <v>60</v>
      </c>
      <c r="KGC25" s="25">
        <v>0.78</v>
      </c>
      <c r="KGD25" s="25">
        <v>3.66</v>
      </c>
      <c r="KGE25" s="25">
        <v>1.68</v>
      </c>
      <c r="KGF25" s="25">
        <v>42.6</v>
      </c>
      <c r="KGG25" s="25">
        <v>0.02</v>
      </c>
      <c r="KGH25" s="25">
        <v>8.0399999999999991</v>
      </c>
      <c r="KGI25" s="25">
        <v>0</v>
      </c>
      <c r="KGJ25" s="25">
        <v>1.62</v>
      </c>
      <c r="KGK25" s="25">
        <v>21</v>
      </c>
      <c r="KGL25" s="25">
        <v>18.600000000000001</v>
      </c>
      <c r="KGM25" s="25">
        <v>9.6</v>
      </c>
      <c r="KGN25" s="25">
        <v>0.36</v>
      </c>
      <c r="KGO25" s="22" t="s">
        <v>95</v>
      </c>
      <c r="KGP25" s="21">
        <v>5</v>
      </c>
      <c r="KGQ25" s="30" t="s">
        <v>102</v>
      </c>
      <c r="KGR25" s="21">
        <v>60</v>
      </c>
      <c r="KGS25" s="25">
        <v>0.78</v>
      </c>
      <c r="KGT25" s="25">
        <v>3.66</v>
      </c>
      <c r="KGU25" s="25">
        <v>1.68</v>
      </c>
      <c r="KGV25" s="25">
        <v>42.6</v>
      </c>
      <c r="KGW25" s="25">
        <v>0.02</v>
      </c>
      <c r="KGX25" s="25">
        <v>8.0399999999999991</v>
      </c>
      <c r="KGY25" s="25">
        <v>0</v>
      </c>
      <c r="KGZ25" s="25">
        <v>1.62</v>
      </c>
      <c r="KHA25" s="25">
        <v>21</v>
      </c>
      <c r="KHB25" s="25">
        <v>18.600000000000001</v>
      </c>
      <c r="KHC25" s="25">
        <v>9.6</v>
      </c>
      <c r="KHD25" s="25">
        <v>0.36</v>
      </c>
      <c r="KHE25" s="22" t="s">
        <v>95</v>
      </c>
      <c r="KHF25" s="21">
        <v>5</v>
      </c>
      <c r="KHG25" s="30" t="s">
        <v>102</v>
      </c>
      <c r="KHH25" s="21">
        <v>60</v>
      </c>
      <c r="KHI25" s="25">
        <v>0.78</v>
      </c>
      <c r="KHJ25" s="25">
        <v>3.66</v>
      </c>
      <c r="KHK25" s="25">
        <v>1.68</v>
      </c>
      <c r="KHL25" s="25">
        <v>42.6</v>
      </c>
      <c r="KHM25" s="25">
        <v>0.02</v>
      </c>
      <c r="KHN25" s="25">
        <v>8.0399999999999991</v>
      </c>
      <c r="KHO25" s="25">
        <v>0</v>
      </c>
      <c r="KHP25" s="25">
        <v>1.62</v>
      </c>
      <c r="KHQ25" s="25">
        <v>21</v>
      </c>
      <c r="KHR25" s="25">
        <v>18.600000000000001</v>
      </c>
      <c r="KHS25" s="25">
        <v>9.6</v>
      </c>
      <c r="KHT25" s="25">
        <v>0.36</v>
      </c>
      <c r="KHU25" s="22" t="s">
        <v>95</v>
      </c>
      <c r="KHV25" s="21">
        <v>5</v>
      </c>
      <c r="KHW25" s="30" t="s">
        <v>102</v>
      </c>
      <c r="KHX25" s="21">
        <v>60</v>
      </c>
      <c r="KHY25" s="25">
        <v>0.78</v>
      </c>
      <c r="KHZ25" s="25">
        <v>3.66</v>
      </c>
      <c r="KIA25" s="25">
        <v>1.68</v>
      </c>
      <c r="KIB25" s="25">
        <v>42.6</v>
      </c>
      <c r="KIC25" s="25">
        <v>0.02</v>
      </c>
      <c r="KID25" s="25">
        <v>8.0399999999999991</v>
      </c>
      <c r="KIE25" s="25">
        <v>0</v>
      </c>
      <c r="KIF25" s="25">
        <v>1.62</v>
      </c>
      <c r="KIG25" s="25">
        <v>21</v>
      </c>
      <c r="KIH25" s="25">
        <v>18.600000000000001</v>
      </c>
      <c r="KII25" s="25">
        <v>9.6</v>
      </c>
      <c r="KIJ25" s="25">
        <v>0.36</v>
      </c>
      <c r="KIK25" s="22" t="s">
        <v>95</v>
      </c>
      <c r="KIL25" s="21">
        <v>5</v>
      </c>
      <c r="KIM25" s="30" t="s">
        <v>102</v>
      </c>
      <c r="KIN25" s="21">
        <v>60</v>
      </c>
      <c r="KIO25" s="25">
        <v>0.78</v>
      </c>
      <c r="KIP25" s="25">
        <v>3.66</v>
      </c>
      <c r="KIQ25" s="25">
        <v>1.68</v>
      </c>
      <c r="KIR25" s="25">
        <v>42.6</v>
      </c>
      <c r="KIS25" s="25">
        <v>0.02</v>
      </c>
      <c r="KIT25" s="25">
        <v>8.0399999999999991</v>
      </c>
      <c r="KIU25" s="25">
        <v>0</v>
      </c>
      <c r="KIV25" s="25">
        <v>1.62</v>
      </c>
      <c r="KIW25" s="25">
        <v>21</v>
      </c>
      <c r="KIX25" s="25">
        <v>18.600000000000001</v>
      </c>
      <c r="KIY25" s="25">
        <v>9.6</v>
      </c>
      <c r="KIZ25" s="25">
        <v>0.36</v>
      </c>
      <c r="KJA25" s="22" t="s">
        <v>95</v>
      </c>
      <c r="KJB25" s="21">
        <v>5</v>
      </c>
      <c r="KJC25" s="30" t="s">
        <v>102</v>
      </c>
      <c r="KJD25" s="21">
        <v>60</v>
      </c>
      <c r="KJE25" s="25">
        <v>0.78</v>
      </c>
      <c r="KJF25" s="25">
        <v>3.66</v>
      </c>
      <c r="KJG25" s="25">
        <v>1.68</v>
      </c>
      <c r="KJH25" s="25">
        <v>42.6</v>
      </c>
      <c r="KJI25" s="25">
        <v>0.02</v>
      </c>
      <c r="KJJ25" s="25">
        <v>8.0399999999999991</v>
      </c>
      <c r="KJK25" s="25">
        <v>0</v>
      </c>
      <c r="KJL25" s="25">
        <v>1.62</v>
      </c>
      <c r="KJM25" s="25">
        <v>21</v>
      </c>
      <c r="KJN25" s="25">
        <v>18.600000000000001</v>
      </c>
      <c r="KJO25" s="25">
        <v>9.6</v>
      </c>
      <c r="KJP25" s="25">
        <v>0.36</v>
      </c>
      <c r="KJQ25" s="22" t="s">
        <v>95</v>
      </c>
      <c r="KJR25" s="21">
        <v>5</v>
      </c>
      <c r="KJS25" s="30" t="s">
        <v>102</v>
      </c>
      <c r="KJT25" s="21">
        <v>60</v>
      </c>
      <c r="KJU25" s="25">
        <v>0.78</v>
      </c>
      <c r="KJV25" s="25">
        <v>3.66</v>
      </c>
      <c r="KJW25" s="25">
        <v>1.68</v>
      </c>
      <c r="KJX25" s="25">
        <v>42.6</v>
      </c>
      <c r="KJY25" s="25">
        <v>0.02</v>
      </c>
      <c r="KJZ25" s="25">
        <v>8.0399999999999991</v>
      </c>
      <c r="KKA25" s="25">
        <v>0</v>
      </c>
      <c r="KKB25" s="25">
        <v>1.62</v>
      </c>
      <c r="KKC25" s="25">
        <v>21</v>
      </c>
      <c r="KKD25" s="25">
        <v>18.600000000000001</v>
      </c>
      <c r="KKE25" s="25">
        <v>9.6</v>
      </c>
      <c r="KKF25" s="25">
        <v>0.36</v>
      </c>
      <c r="KKG25" s="22" t="s">
        <v>95</v>
      </c>
      <c r="KKH25" s="21">
        <v>5</v>
      </c>
      <c r="KKI25" s="30" t="s">
        <v>102</v>
      </c>
      <c r="KKJ25" s="21">
        <v>60</v>
      </c>
      <c r="KKK25" s="25">
        <v>0.78</v>
      </c>
      <c r="KKL25" s="25">
        <v>3.66</v>
      </c>
      <c r="KKM25" s="25">
        <v>1.68</v>
      </c>
      <c r="KKN25" s="25">
        <v>42.6</v>
      </c>
      <c r="KKO25" s="25">
        <v>0.02</v>
      </c>
      <c r="KKP25" s="25">
        <v>8.0399999999999991</v>
      </c>
      <c r="KKQ25" s="25">
        <v>0</v>
      </c>
      <c r="KKR25" s="25">
        <v>1.62</v>
      </c>
      <c r="KKS25" s="25">
        <v>21</v>
      </c>
      <c r="KKT25" s="25">
        <v>18.600000000000001</v>
      </c>
      <c r="KKU25" s="25">
        <v>9.6</v>
      </c>
      <c r="KKV25" s="25">
        <v>0.36</v>
      </c>
      <c r="KKW25" s="22" t="s">
        <v>95</v>
      </c>
      <c r="KKX25" s="21">
        <v>5</v>
      </c>
      <c r="KKY25" s="30" t="s">
        <v>102</v>
      </c>
      <c r="KKZ25" s="21">
        <v>60</v>
      </c>
      <c r="KLA25" s="25">
        <v>0.78</v>
      </c>
      <c r="KLB25" s="25">
        <v>3.66</v>
      </c>
      <c r="KLC25" s="25">
        <v>1.68</v>
      </c>
      <c r="KLD25" s="25">
        <v>42.6</v>
      </c>
      <c r="KLE25" s="25">
        <v>0.02</v>
      </c>
      <c r="KLF25" s="25">
        <v>8.0399999999999991</v>
      </c>
      <c r="KLG25" s="25">
        <v>0</v>
      </c>
      <c r="KLH25" s="25">
        <v>1.62</v>
      </c>
      <c r="KLI25" s="25">
        <v>21</v>
      </c>
      <c r="KLJ25" s="25">
        <v>18.600000000000001</v>
      </c>
      <c r="KLK25" s="25">
        <v>9.6</v>
      </c>
      <c r="KLL25" s="25">
        <v>0.36</v>
      </c>
      <c r="KLM25" s="22" t="s">
        <v>95</v>
      </c>
      <c r="KLN25" s="21">
        <v>5</v>
      </c>
      <c r="KLO25" s="30" t="s">
        <v>102</v>
      </c>
      <c r="KLP25" s="21">
        <v>60</v>
      </c>
      <c r="KLQ25" s="25">
        <v>0.78</v>
      </c>
      <c r="KLR25" s="25">
        <v>3.66</v>
      </c>
      <c r="KLS25" s="25">
        <v>1.68</v>
      </c>
      <c r="KLT25" s="25">
        <v>42.6</v>
      </c>
      <c r="KLU25" s="25">
        <v>0.02</v>
      </c>
      <c r="KLV25" s="25">
        <v>8.0399999999999991</v>
      </c>
      <c r="KLW25" s="25">
        <v>0</v>
      </c>
      <c r="KLX25" s="25">
        <v>1.62</v>
      </c>
      <c r="KLY25" s="25">
        <v>21</v>
      </c>
      <c r="KLZ25" s="25">
        <v>18.600000000000001</v>
      </c>
      <c r="KMA25" s="25">
        <v>9.6</v>
      </c>
      <c r="KMB25" s="25">
        <v>0.36</v>
      </c>
      <c r="KMC25" s="22" t="s">
        <v>95</v>
      </c>
      <c r="KMD25" s="21">
        <v>5</v>
      </c>
      <c r="KME25" s="30" t="s">
        <v>102</v>
      </c>
      <c r="KMF25" s="21">
        <v>60</v>
      </c>
      <c r="KMG25" s="25">
        <v>0.78</v>
      </c>
      <c r="KMH25" s="25">
        <v>3.66</v>
      </c>
      <c r="KMI25" s="25">
        <v>1.68</v>
      </c>
      <c r="KMJ25" s="25">
        <v>42.6</v>
      </c>
      <c r="KMK25" s="25">
        <v>0.02</v>
      </c>
      <c r="KML25" s="25">
        <v>8.0399999999999991</v>
      </c>
      <c r="KMM25" s="25">
        <v>0</v>
      </c>
      <c r="KMN25" s="25">
        <v>1.62</v>
      </c>
      <c r="KMO25" s="25">
        <v>21</v>
      </c>
      <c r="KMP25" s="25">
        <v>18.600000000000001</v>
      </c>
      <c r="KMQ25" s="25">
        <v>9.6</v>
      </c>
      <c r="KMR25" s="25">
        <v>0.36</v>
      </c>
      <c r="KMS25" s="22" t="s">
        <v>95</v>
      </c>
      <c r="KMT25" s="21">
        <v>5</v>
      </c>
      <c r="KMU25" s="30" t="s">
        <v>102</v>
      </c>
      <c r="KMV25" s="21">
        <v>60</v>
      </c>
      <c r="KMW25" s="25">
        <v>0.78</v>
      </c>
      <c r="KMX25" s="25">
        <v>3.66</v>
      </c>
      <c r="KMY25" s="25">
        <v>1.68</v>
      </c>
      <c r="KMZ25" s="25">
        <v>42.6</v>
      </c>
      <c r="KNA25" s="25">
        <v>0.02</v>
      </c>
      <c r="KNB25" s="25">
        <v>8.0399999999999991</v>
      </c>
      <c r="KNC25" s="25">
        <v>0</v>
      </c>
      <c r="KND25" s="25">
        <v>1.62</v>
      </c>
      <c r="KNE25" s="25">
        <v>21</v>
      </c>
      <c r="KNF25" s="25">
        <v>18.600000000000001</v>
      </c>
      <c r="KNG25" s="25">
        <v>9.6</v>
      </c>
      <c r="KNH25" s="25">
        <v>0.36</v>
      </c>
      <c r="KNI25" s="22" t="s">
        <v>95</v>
      </c>
      <c r="KNJ25" s="21">
        <v>5</v>
      </c>
      <c r="KNK25" s="30" t="s">
        <v>102</v>
      </c>
      <c r="KNL25" s="21">
        <v>60</v>
      </c>
      <c r="KNM25" s="25">
        <v>0.78</v>
      </c>
      <c r="KNN25" s="25">
        <v>3.66</v>
      </c>
      <c r="KNO25" s="25">
        <v>1.68</v>
      </c>
      <c r="KNP25" s="25">
        <v>42.6</v>
      </c>
      <c r="KNQ25" s="25">
        <v>0.02</v>
      </c>
      <c r="KNR25" s="25">
        <v>8.0399999999999991</v>
      </c>
      <c r="KNS25" s="25">
        <v>0</v>
      </c>
      <c r="KNT25" s="25">
        <v>1.62</v>
      </c>
      <c r="KNU25" s="25">
        <v>21</v>
      </c>
      <c r="KNV25" s="25">
        <v>18.600000000000001</v>
      </c>
      <c r="KNW25" s="25">
        <v>9.6</v>
      </c>
      <c r="KNX25" s="25">
        <v>0.36</v>
      </c>
      <c r="KNY25" s="22" t="s">
        <v>95</v>
      </c>
      <c r="KNZ25" s="21">
        <v>5</v>
      </c>
      <c r="KOA25" s="30" t="s">
        <v>102</v>
      </c>
      <c r="KOB25" s="21">
        <v>60</v>
      </c>
      <c r="KOC25" s="25">
        <v>0.78</v>
      </c>
      <c r="KOD25" s="25">
        <v>3.66</v>
      </c>
      <c r="KOE25" s="25">
        <v>1.68</v>
      </c>
      <c r="KOF25" s="25">
        <v>42.6</v>
      </c>
      <c r="KOG25" s="25">
        <v>0.02</v>
      </c>
      <c r="KOH25" s="25">
        <v>8.0399999999999991</v>
      </c>
      <c r="KOI25" s="25">
        <v>0</v>
      </c>
      <c r="KOJ25" s="25">
        <v>1.62</v>
      </c>
      <c r="KOK25" s="25">
        <v>21</v>
      </c>
      <c r="KOL25" s="25">
        <v>18.600000000000001</v>
      </c>
      <c r="KOM25" s="25">
        <v>9.6</v>
      </c>
      <c r="KON25" s="25">
        <v>0.36</v>
      </c>
      <c r="KOO25" s="22" t="s">
        <v>95</v>
      </c>
      <c r="KOP25" s="21">
        <v>5</v>
      </c>
      <c r="KOQ25" s="30" t="s">
        <v>102</v>
      </c>
      <c r="KOR25" s="21">
        <v>60</v>
      </c>
      <c r="KOS25" s="25">
        <v>0.78</v>
      </c>
      <c r="KOT25" s="25">
        <v>3.66</v>
      </c>
      <c r="KOU25" s="25">
        <v>1.68</v>
      </c>
      <c r="KOV25" s="25">
        <v>42.6</v>
      </c>
      <c r="KOW25" s="25">
        <v>0.02</v>
      </c>
      <c r="KOX25" s="25">
        <v>8.0399999999999991</v>
      </c>
      <c r="KOY25" s="25">
        <v>0</v>
      </c>
      <c r="KOZ25" s="25">
        <v>1.62</v>
      </c>
      <c r="KPA25" s="25">
        <v>21</v>
      </c>
      <c r="KPB25" s="25">
        <v>18.600000000000001</v>
      </c>
      <c r="KPC25" s="25">
        <v>9.6</v>
      </c>
      <c r="KPD25" s="25">
        <v>0.36</v>
      </c>
      <c r="KPE25" s="22" t="s">
        <v>95</v>
      </c>
      <c r="KPF25" s="21">
        <v>5</v>
      </c>
      <c r="KPG25" s="30" t="s">
        <v>102</v>
      </c>
      <c r="KPH25" s="21">
        <v>60</v>
      </c>
      <c r="KPI25" s="25">
        <v>0.78</v>
      </c>
      <c r="KPJ25" s="25">
        <v>3.66</v>
      </c>
      <c r="KPK25" s="25">
        <v>1.68</v>
      </c>
      <c r="KPL25" s="25">
        <v>42.6</v>
      </c>
      <c r="KPM25" s="25">
        <v>0.02</v>
      </c>
      <c r="KPN25" s="25">
        <v>8.0399999999999991</v>
      </c>
      <c r="KPO25" s="25">
        <v>0</v>
      </c>
      <c r="KPP25" s="25">
        <v>1.62</v>
      </c>
      <c r="KPQ25" s="25">
        <v>21</v>
      </c>
      <c r="KPR25" s="25">
        <v>18.600000000000001</v>
      </c>
      <c r="KPS25" s="25">
        <v>9.6</v>
      </c>
      <c r="KPT25" s="25">
        <v>0.36</v>
      </c>
      <c r="KPU25" s="22" t="s">
        <v>95</v>
      </c>
      <c r="KPV25" s="21">
        <v>5</v>
      </c>
      <c r="KPW25" s="30" t="s">
        <v>102</v>
      </c>
      <c r="KPX25" s="21">
        <v>60</v>
      </c>
      <c r="KPY25" s="25">
        <v>0.78</v>
      </c>
      <c r="KPZ25" s="25">
        <v>3.66</v>
      </c>
      <c r="KQA25" s="25">
        <v>1.68</v>
      </c>
      <c r="KQB25" s="25">
        <v>42.6</v>
      </c>
      <c r="KQC25" s="25">
        <v>0.02</v>
      </c>
      <c r="KQD25" s="25">
        <v>8.0399999999999991</v>
      </c>
      <c r="KQE25" s="25">
        <v>0</v>
      </c>
      <c r="KQF25" s="25">
        <v>1.62</v>
      </c>
      <c r="KQG25" s="25">
        <v>21</v>
      </c>
      <c r="KQH25" s="25">
        <v>18.600000000000001</v>
      </c>
      <c r="KQI25" s="25">
        <v>9.6</v>
      </c>
      <c r="KQJ25" s="25">
        <v>0.36</v>
      </c>
      <c r="KQK25" s="22" t="s">
        <v>95</v>
      </c>
      <c r="KQL25" s="21">
        <v>5</v>
      </c>
      <c r="KQM25" s="30" t="s">
        <v>102</v>
      </c>
      <c r="KQN25" s="21">
        <v>60</v>
      </c>
      <c r="KQO25" s="25">
        <v>0.78</v>
      </c>
      <c r="KQP25" s="25">
        <v>3.66</v>
      </c>
      <c r="KQQ25" s="25">
        <v>1.68</v>
      </c>
      <c r="KQR25" s="25">
        <v>42.6</v>
      </c>
      <c r="KQS25" s="25">
        <v>0.02</v>
      </c>
      <c r="KQT25" s="25">
        <v>8.0399999999999991</v>
      </c>
      <c r="KQU25" s="25">
        <v>0</v>
      </c>
      <c r="KQV25" s="25">
        <v>1.62</v>
      </c>
      <c r="KQW25" s="25">
        <v>21</v>
      </c>
      <c r="KQX25" s="25">
        <v>18.600000000000001</v>
      </c>
      <c r="KQY25" s="25">
        <v>9.6</v>
      </c>
      <c r="KQZ25" s="25">
        <v>0.36</v>
      </c>
      <c r="KRA25" s="22" t="s">
        <v>95</v>
      </c>
      <c r="KRB25" s="21">
        <v>5</v>
      </c>
      <c r="KRC25" s="30" t="s">
        <v>102</v>
      </c>
      <c r="KRD25" s="21">
        <v>60</v>
      </c>
      <c r="KRE25" s="25">
        <v>0.78</v>
      </c>
      <c r="KRF25" s="25">
        <v>3.66</v>
      </c>
      <c r="KRG25" s="25">
        <v>1.68</v>
      </c>
      <c r="KRH25" s="25">
        <v>42.6</v>
      </c>
      <c r="KRI25" s="25">
        <v>0.02</v>
      </c>
      <c r="KRJ25" s="25">
        <v>8.0399999999999991</v>
      </c>
      <c r="KRK25" s="25">
        <v>0</v>
      </c>
      <c r="KRL25" s="25">
        <v>1.62</v>
      </c>
      <c r="KRM25" s="25">
        <v>21</v>
      </c>
      <c r="KRN25" s="25">
        <v>18.600000000000001</v>
      </c>
      <c r="KRO25" s="25">
        <v>9.6</v>
      </c>
      <c r="KRP25" s="25">
        <v>0.36</v>
      </c>
      <c r="KRQ25" s="22" t="s">
        <v>95</v>
      </c>
      <c r="KRR25" s="21">
        <v>5</v>
      </c>
      <c r="KRS25" s="30" t="s">
        <v>102</v>
      </c>
      <c r="KRT25" s="21">
        <v>60</v>
      </c>
      <c r="KRU25" s="25">
        <v>0.78</v>
      </c>
      <c r="KRV25" s="25">
        <v>3.66</v>
      </c>
      <c r="KRW25" s="25">
        <v>1.68</v>
      </c>
      <c r="KRX25" s="25">
        <v>42.6</v>
      </c>
      <c r="KRY25" s="25">
        <v>0.02</v>
      </c>
      <c r="KRZ25" s="25">
        <v>8.0399999999999991</v>
      </c>
      <c r="KSA25" s="25">
        <v>0</v>
      </c>
      <c r="KSB25" s="25">
        <v>1.62</v>
      </c>
      <c r="KSC25" s="25">
        <v>21</v>
      </c>
      <c r="KSD25" s="25">
        <v>18.600000000000001</v>
      </c>
      <c r="KSE25" s="25">
        <v>9.6</v>
      </c>
      <c r="KSF25" s="25">
        <v>0.36</v>
      </c>
      <c r="KSG25" s="22" t="s">
        <v>95</v>
      </c>
      <c r="KSH25" s="21">
        <v>5</v>
      </c>
      <c r="KSI25" s="30" t="s">
        <v>102</v>
      </c>
      <c r="KSJ25" s="21">
        <v>60</v>
      </c>
      <c r="KSK25" s="25">
        <v>0.78</v>
      </c>
      <c r="KSL25" s="25">
        <v>3.66</v>
      </c>
      <c r="KSM25" s="25">
        <v>1.68</v>
      </c>
      <c r="KSN25" s="25">
        <v>42.6</v>
      </c>
      <c r="KSO25" s="25">
        <v>0.02</v>
      </c>
      <c r="KSP25" s="25">
        <v>8.0399999999999991</v>
      </c>
      <c r="KSQ25" s="25">
        <v>0</v>
      </c>
      <c r="KSR25" s="25">
        <v>1.62</v>
      </c>
      <c r="KSS25" s="25">
        <v>21</v>
      </c>
      <c r="KST25" s="25">
        <v>18.600000000000001</v>
      </c>
      <c r="KSU25" s="25">
        <v>9.6</v>
      </c>
      <c r="KSV25" s="25">
        <v>0.36</v>
      </c>
      <c r="KSW25" s="22" t="s">
        <v>95</v>
      </c>
      <c r="KSX25" s="21">
        <v>5</v>
      </c>
      <c r="KSY25" s="30" t="s">
        <v>102</v>
      </c>
      <c r="KSZ25" s="21">
        <v>60</v>
      </c>
      <c r="KTA25" s="25">
        <v>0.78</v>
      </c>
      <c r="KTB25" s="25">
        <v>3.66</v>
      </c>
      <c r="KTC25" s="25">
        <v>1.68</v>
      </c>
      <c r="KTD25" s="25">
        <v>42.6</v>
      </c>
      <c r="KTE25" s="25">
        <v>0.02</v>
      </c>
      <c r="KTF25" s="25">
        <v>8.0399999999999991</v>
      </c>
      <c r="KTG25" s="25">
        <v>0</v>
      </c>
      <c r="KTH25" s="25">
        <v>1.62</v>
      </c>
      <c r="KTI25" s="25">
        <v>21</v>
      </c>
      <c r="KTJ25" s="25">
        <v>18.600000000000001</v>
      </c>
      <c r="KTK25" s="25">
        <v>9.6</v>
      </c>
      <c r="KTL25" s="25">
        <v>0.36</v>
      </c>
      <c r="KTM25" s="22" t="s">
        <v>95</v>
      </c>
      <c r="KTN25" s="21">
        <v>5</v>
      </c>
      <c r="KTO25" s="30" t="s">
        <v>102</v>
      </c>
      <c r="KTP25" s="21">
        <v>60</v>
      </c>
      <c r="KTQ25" s="25">
        <v>0.78</v>
      </c>
      <c r="KTR25" s="25">
        <v>3.66</v>
      </c>
      <c r="KTS25" s="25">
        <v>1.68</v>
      </c>
      <c r="KTT25" s="25">
        <v>42.6</v>
      </c>
      <c r="KTU25" s="25">
        <v>0.02</v>
      </c>
      <c r="KTV25" s="25">
        <v>8.0399999999999991</v>
      </c>
      <c r="KTW25" s="25">
        <v>0</v>
      </c>
      <c r="KTX25" s="25">
        <v>1.62</v>
      </c>
      <c r="KTY25" s="25">
        <v>21</v>
      </c>
      <c r="KTZ25" s="25">
        <v>18.600000000000001</v>
      </c>
      <c r="KUA25" s="25">
        <v>9.6</v>
      </c>
      <c r="KUB25" s="25">
        <v>0.36</v>
      </c>
      <c r="KUC25" s="22" t="s">
        <v>95</v>
      </c>
      <c r="KUD25" s="21">
        <v>5</v>
      </c>
      <c r="KUE25" s="30" t="s">
        <v>102</v>
      </c>
      <c r="KUF25" s="21">
        <v>60</v>
      </c>
      <c r="KUG25" s="25">
        <v>0.78</v>
      </c>
      <c r="KUH25" s="25">
        <v>3.66</v>
      </c>
      <c r="KUI25" s="25">
        <v>1.68</v>
      </c>
      <c r="KUJ25" s="25">
        <v>42.6</v>
      </c>
      <c r="KUK25" s="25">
        <v>0.02</v>
      </c>
      <c r="KUL25" s="25">
        <v>8.0399999999999991</v>
      </c>
      <c r="KUM25" s="25">
        <v>0</v>
      </c>
      <c r="KUN25" s="25">
        <v>1.62</v>
      </c>
      <c r="KUO25" s="25">
        <v>21</v>
      </c>
      <c r="KUP25" s="25">
        <v>18.600000000000001</v>
      </c>
      <c r="KUQ25" s="25">
        <v>9.6</v>
      </c>
      <c r="KUR25" s="25">
        <v>0.36</v>
      </c>
      <c r="KUS25" s="22" t="s">
        <v>95</v>
      </c>
      <c r="KUT25" s="21">
        <v>5</v>
      </c>
      <c r="KUU25" s="30" t="s">
        <v>102</v>
      </c>
      <c r="KUV25" s="21">
        <v>60</v>
      </c>
      <c r="KUW25" s="25">
        <v>0.78</v>
      </c>
      <c r="KUX25" s="25">
        <v>3.66</v>
      </c>
      <c r="KUY25" s="25">
        <v>1.68</v>
      </c>
      <c r="KUZ25" s="25">
        <v>42.6</v>
      </c>
      <c r="KVA25" s="25">
        <v>0.02</v>
      </c>
      <c r="KVB25" s="25">
        <v>8.0399999999999991</v>
      </c>
      <c r="KVC25" s="25">
        <v>0</v>
      </c>
      <c r="KVD25" s="25">
        <v>1.62</v>
      </c>
      <c r="KVE25" s="25">
        <v>21</v>
      </c>
      <c r="KVF25" s="25">
        <v>18.600000000000001</v>
      </c>
      <c r="KVG25" s="25">
        <v>9.6</v>
      </c>
      <c r="KVH25" s="25">
        <v>0.36</v>
      </c>
      <c r="KVI25" s="22" t="s">
        <v>95</v>
      </c>
      <c r="KVJ25" s="21">
        <v>5</v>
      </c>
      <c r="KVK25" s="30" t="s">
        <v>102</v>
      </c>
      <c r="KVL25" s="21">
        <v>60</v>
      </c>
      <c r="KVM25" s="25">
        <v>0.78</v>
      </c>
      <c r="KVN25" s="25">
        <v>3.66</v>
      </c>
      <c r="KVO25" s="25">
        <v>1.68</v>
      </c>
      <c r="KVP25" s="25">
        <v>42.6</v>
      </c>
      <c r="KVQ25" s="25">
        <v>0.02</v>
      </c>
      <c r="KVR25" s="25">
        <v>8.0399999999999991</v>
      </c>
      <c r="KVS25" s="25">
        <v>0</v>
      </c>
      <c r="KVT25" s="25">
        <v>1.62</v>
      </c>
      <c r="KVU25" s="25">
        <v>21</v>
      </c>
      <c r="KVV25" s="25">
        <v>18.600000000000001</v>
      </c>
      <c r="KVW25" s="25">
        <v>9.6</v>
      </c>
      <c r="KVX25" s="25">
        <v>0.36</v>
      </c>
      <c r="KVY25" s="22" t="s">
        <v>95</v>
      </c>
      <c r="KVZ25" s="21">
        <v>5</v>
      </c>
      <c r="KWA25" s="30" t="s">
        <v>102</v>
      </c>
      <c r="KWB25" s="21">
        <v>60</v>
      </c>
      <c r="KWC25" s="25">
        <v>0.78</v>
      </c>
      <c r="KWD25" s="25">
        <v>3.66</v>
      </c>
      <c r="KWE25" s="25">
        <v>1.68</v>
      </c>
      <c r="KWF25" s="25">
        <v>42.6</v>
      </c>
      <c r="KWG25" s="25">
        <v>0.02</v>
      </c>
      <c r="KWH25" s="25">
        <v>8.0399999999999991</v>
      </c>
      <c r="KWI25" s="25">
        <v>0</v>
      </c>
      <c r="KWJ25" s="25">
        <v>1.62</v>
      </c>
      <c r="KWK25" s="25">
        <v>21</v>
      </c>
      <c r="KWL25" s="25">
        <v>18.600000000000001</v>
      </c>
      <c r="KWM25" s="25">
        <v>9.6</v>
      </c>
      <c r="KWN25" s="25">
        <v>0.36</v>
      </c>
      <c r="KWO25" s="22" t="s">
        <v>95</v>
      </c>
      <c r="KWP25" s="21">
        <v>5</v>
      </c>
      <c r="KWQ25" s="30" t="s">
        <v>102</v>
      </c>
      <c r="KWR25" s="21">
        <v>60</v>
      </c>
      <c r="KWS25" s="25">
        <v>0.78</v>
      </c>
      <c r="KWT25" s="25">
        <v>3.66</v>
      </c>
      <c r="KWU25" s="25">
        <v>1.68</v>
      </c>
      <c r="KWV25" s="25">
        <v>42.6</v>
      </c>
      <c r="KWW25" s="25">
        <v>0.02</v>
      </c>
      <c r="KWX25" s="25">
        <v>8.0399999999999991</v>
      </c>
      <c r="KWY25" s="25">
        <v>0</v>
      </c>
      <c r="KWZ25" s="25">
        <v>1.62</v>
      </c>
      <c r="KXA25" s="25">
        <v>21</v>
      </c>
      <c r="KXB25" s="25">
        <v>18.600000000000001</v>
      </c>
      <c r="KXC25" s="25">
        <v>9.6</v>
      </c>
      <c r="KXD25" s="25">
        <v>0.36</v>
      </c>
      <c r="KXE25" s="22" t="s">
        <v>95</v>
      </c>
      <c r="KXF25" s="21">
        <v>5</v>
      </c>
      <c r="KXG25" s="30" t="s">
        <v>102</v>
      </c>
      <c r="KXH25" s="21">
        <v>60</v>
      </c>
      <c r="KXI25" s="25">
        <v>0.78</v>
      </c>
      <c r="KXJ25" s="25">
        <v>3.66</v>
      </c>
      <c r="KXK25" s="25">
        <v>1.68</v>
      </c>
      <c r="KXL25" s="25">
        <v>42.6</v>
      </c>
      <c r="KXM25" s="25">
        <v>0.02</v>
      </c>
      <c r="KXN25" s="25">
        <v>8.0399999999999991</v>
      </c>
      <c r="KXO25" s="25">
        <v>0</v>
      </c>
      <c r="KXP25" s="25">
        <v>1.62</v>
      </c>
      <c r="KXQ25" s="25">
        <v>21</v>
      </c>
      <c r="KXR25" s="25">
        <v>18.600000000000001</v>
      </c>
      <c r="KXS25" s="25">
        <v>9.6</v>
      </c>
      <c r="KXT25" s="25">
        <v>0.36</v>
      </c>
      <c r="KXU25" s="22" t="s">
        <v>95</v>
      </c>
      <c r="KXV25" s="21">
        <v>5</v>
      </c>
      <c r="KXW25" s="30" t="s">
        <v>102</v>
      </c>
      <c r="KXX25" s="21">
        <v>60</v>
      </c>
      <c r="KXY25" s="25">
        <v>0.78</v>
      </c>
      <c r="KXZ25" s="25">
        <v>3.66</v>
      </c>
      <c r="KYA25" s="25">
        <v>1.68</v>
      </c>
      <c r="KYB25" s="25">
        <v>42.6</v>
      </c>
      <c r="KYC25" s="25">
        <v>0.02</v>
      </c>
      <c r="KYD25" s="25">
        <v>8.0399999999999991</v>
      </c>
      <c r="KYE25" s="25">
        <v>0</v>
      </c>
      <c r="KYF25" s="25">
        <v>1.62</v>
      </c>
      <c r="KYG25" s="25">
        <v>21</v>
      </c>
      <c r="KYH25" s="25">
        <v>18.600000000000001</v>
      </c>
      <c r="KYI25" s="25">
        <v>9.6</v>
      </c>
      <c r="KYJ25" s="25">
        <v>0.36</v>
      </c>
      <c r="KYK25" s="22" t="s">
        <v>95</v>
      </c>
      <c r="KYL25" s="21">
        <v>5</v>
      </c>
      <c r="KYM25" s="30" t="s">
        <v>102</v>
      </c>
      <c r="KYN25" s="21">
        <v>60</v>
      </c>
      <c r="KYO25" s="25">
        <v>0.78</v>
      </c>
      <c r="KYP25" s="25">
        <v>3.66</v>
      </c>
      <c r="KYQ25" s="25">
        <v>1.68</v>
      </c>
      <c r="KYR25" s="25">
        <v>42.6</v>
      </c>
      <c r="KYS25" s="25">
        <v>0.02</v>
      </c>
      <c r="KYT25" s="25">
        <v>8.0399999999999991</v>
      </c>
      <c r="KYU25" s="25">
        <v>0</v>
      </c>
      <c r="KYV25" s="25">
        <v>1.62</v>
      </c>
      <c r="KYW25" s="25">
        <v>21</v>
      </c>
      <c r="KYX25" s="25">
        <v>18.600000000000001</v>
      </c>
      <c r="KYY25" s="25">
        <v>9.6</v>
      </c>
      <c r="KYZ25" s="25">
        <v>0.36</v>
      </c>
      <c r="KZA25" s="22" t="s">
        <v>95</v>
      </c>
      <c r="KZB25" s="21">
        <v>5</v>
      </c>
      <c r="KZC25" s="30" t="s">
        <v>102</v>
      </c>
      <c r="KZD25" s="21">
        <v>60</v>
      </c>
      <c r="KZE25" s="25">
        <v>0.78</v>
      </c>
      <c r="KZF25" s="25">
        <v>3.66</v>
      </c>
      <c r="KZG25" s="25">
        <v>1.68</v>
      </c>
      <c r="KZH25" s="25">
        <v>42.6</v>
      </c>
      <c r="KZI25" s="25">
        <v>0.02</v>
      </c>
      <c r="KZJ25" s="25">
        <v>8.0399999999999991</v>
      </c>
      <c r="KZK25" s="25">
        <v>0</v>
      </c>
      <c r="KZL25" s="25">
        <v>1.62</v>
      </c>
      <c r="KZM25" s="25">
        <v>21</v>
      </c>
      <c r="KZN25" s="25">
        <v>18.600000000000001</v>
      </c>
      <c r="KZO25" s="25">
        <v>9.6</v>
      </c>
      <c r="KZP25" s="25">
        <v>0.36</v>
      </c>
      <c r="KZQ25" s="22" t="s">
        <v>95</v>
      </c>
      <c r="KZR25" s="21">
        <v>5</v>
      </c>
      <c r="KZS25" s="30" t="s">
        <v>102</v>
      </c>
      <c r="KZT25" s="21">
        <v>60</v>
      </c>
      <c r="KZU25" s="25">
        <v>0.78</v>
      </c>
      <c r="KZV25" s="25">
        <v>3.66</v>
      </c>
      <c r="KZW25" s="25">
        <v>1.68</v>
      </c>
      <c r="KZX25" s="25">
        <v>42.6</v>
      </c>
      <c r="KZY25" s="25">
        <v>0.02</v>
      </c>
      <c r="KZZ25" s="25">
        <v>8.0399999999999991</v>
      </c>
      <c r="LAA25" s="25">
        <v>0</v>
      </c>
      <c r="LAB25" s="25">
        <v>1.62</v>
      </c>
      <c r="LAC25" s="25">
        <v>21</v>
      </c>
      <c r="LAD25" s="25">
        <v>18.600000000000001</v>
      </c>
      <c r="LAE25" s="25">
        <v>9.6</v>
      </c>
      <c r="LAF25" s="25">
        <v>0.36</v>
      </c>
      <c r="LAG25" s="22" t="s">
        <v>95</v>
      </c>
      <c r="LAH25" s="21">
        <v>5</v>
      </c>
      <c r="LAI25" s="30" t="s">
        <v>102</v>
      </c>
      <c r="LAJ25" s="21">
        <v>60</v>
      </c>
      <c r="LAK25" s="25">
        <v>0.78</v>
      </c>
      <c r="LAL25" s="25">
        <v>3.66</v>
      </c>
      <c r="LAM25" s="25">
        <v>1.68</v>
      </c>
      <c r="LAN25" s="25">
        <v>42.6</v>
      </c>
      <c r="LAO25" s="25">
        <v>0.02</v>
      </c>
      <c r="LAP25" s="25">
        <v>8.0399999999999991</v>
      </c>
      <c r="LAQ25" s="25">
        <v>0</v>
      </c>
      <c r="LAR25" s="25">
        <v>1.62</v>
      </c>
      <c r="LAS25" s="25">
        <v>21</v>
      </c>
      <c r="LAT25" s="25">
        <v>18.600000000000001</v>
      </c>
      <c r="LAU25" s="25">
        <v>9.6</v>
      </c>
      <c r="LAV25" s="25">
        <v>0.36</v>
      </c>
      <c r="LAW25" s="22" t="s">
        <v>95</v>
      </c>
      <c r="LAX25" s="21">
        <v>5</v>
      </c>
      <c r="LAY25" s="30" t="s">
        <v>102</v>
      </c>
      <c r="LAZ25" s="21">
        <v>60</v>
      </c>
      <c r="LBA25" s="25">
        <v>0.78</v>
      </c>
      <c r="LBB25" s="25">
        <v>3.66</v>
      </c>
      <c r="LBC25" s="25">
        <v>1.68</v>
      </c>
      <c r="LBD25" s="25">
        <v>42.6</v>
      </c>
      <c r="LBE25" s="25">
        <v>0.02</v>
      </c>
      <c r="LBF25" s="25">
        <v>8.0399999999999991</v>
      </c>
      <c r="LBG25" s="25">
        <v>0</v>
      </c>
      <c r="LBH25" s="25">
        <v>1.62</v>
      </c>
      <c r="LBI25" s="25">
        <v>21</v>
      </c>
      <c r="LBJ25" s="25">
        <v>18.600000000000001</v>
      </c>
      <c r="LBK25" s="25">
        <v>9.6</v>
      </c>
      <c r="LBL25" s="25">
        <v>0.36</v>
      </c>
      <c r="LBM25" s="22" t="s">
        <v>95</v>
      </c>
      <c r="LBN25" s="21">
        <v>5</v>
      </c>
      <c r="LBO25" s="30" t="s">
        <v>102</v>
      </c>
      <c r="LBP25" s="21">
        <v>60</v>
      </c>
      <c r="LBQ25" s="25">
        <v>0.78</v>
      </c>
      <c r="LBR25" s="25">
        <v>3.66</v>
      </c>
      <c r="LBS25" s="25">
        <v>1.68</v>
      </c>
      <c r="LBT25" s="25">
        <v>42.6</v>
      </c>
      <c r="LBU25" s="25">
        <v>0.02</v>
      </c>
      <c r="LBV25" s="25">
        <v>8.0399999999999991</v>
      </c>
      <c r="LBW25" s="25">
        <v>0</v>
      </c>
      <c r="LBX25" s="25">
        <v>1.62</v>
      </c>
      <c r="LBY25" s="25">
        <v>21</v>
      </c>
      <c r="LBZ25" s="25">
        <v>18.600000000000001</v>
      </c>
      <c r="LCA25" s="25">
        <v>9.6</v>
      </c>
      <c r="LCB25" s="25">
        <v>0.36</v>
      </c>
      <c r="LCC25" s="22" t="s">
        <v>95</v>
      </c>
      <c r="LCD25" s="21">
        <v>5</v>
      </c>
      <c r="LCE25" s="30" t="s">
        <v>102</v>
      </c>
      <c r="LCF25" s="21">
        <v>60</v>
      </c>
      <c r="LCG25" s="25">
        <v>0.78</v>
      </c>
      <c r="LCH25" s="25">
        <v>3.66</v>
      </c>
      <c r="LCI25" s="25">
        <v>1.68</v>
      </c>
      <c r="LCJ25" s="25">
        <v>42.6</v>
      </c>
      <c r="LCK25" s="25">
        <v>0.02</v>
      </c>
      <c r="LCL25" s="25">
        <v>8.0399999999999991</v>
      </c>
      <c r="LCM25" s="25">
        <v>0</v>
      </c>
      <c r="LCN25" s="25">
        <v>1.62</v>
      </c>
      <c r="LCO25" s="25">
        <v>21</v>
      </c>
      <c r="LCP25" s="25">
        <v>18.600000000000001</v>
      </c>
      <c r="LCQ25" s="25">
        <v>9.6</v>
      </c>
      <c r="LCR25" s="25">
        <v>0.36</v>
      </c>
      <c r="LCS25" s="22" t="s">
        <v>95</v>
      </c>
      <c r="LCT25" s="21">
        <v>5</v>
      </c>
      <c r="LCU25" s="30" t="s">
        <v>102</v>
      </c>
      <c r="LCV25" s="21">
        <v>60</v>
      </c>
      <c r="LCW25" s="25">
        <v>0.78</v>
      </c>
      <c r="LCX25" s="25">
        <v>3.66</v>
      </c>
      <c r="LCY25" s="25">
        <v>1.68</v>
      </c>
      <c r="LCZ25" s="25">
        <v>42.6</v>
      </c>
      <c r="LDA25" s="25">
        <v>0.02</v>
      </c>
      <c r="LDB25" s="25">
        <v>8.0399999999999991</v>
      </c>
      <c r="LDC25" s="25">
        <v>0</v>
      </c>
      <c r="LDD25" s="25">
        <v>1.62</v>
      </c>
      <c r="LDE25" s="25">
        <v>21</v>
      </c>
      <c r="LDF25" s="25">
        <v>18.600000000000001</v>
      </c>
      <c r="LDG25" s="25">
        <v>9.6</v>
      </c>
      <c r="LDH25" s="25">
        <v>0.36</v>
      </c>
      <c r="LDI25" s="22" t="s">
        <v>95</v>
      </c>
      <c r="LDJ25" s="21">
        <v>5</v>
      </c>
      <c r="LDK25" s="30" t="s">
        <v>102</v>
      </c>
      <c r="LDL25" s="21">
        <v>60</v>
      </c>
      <c r="LDM25" s="25">
        <v>0.78</v>
      </c>
      <c r="LDN25" s="25">
        <v>3.66</v>
      </c>
      <c r="LDO25" s="25">
        <v>1.68</v>
      </c>
      <c r="LDP25" s="25">
        <v>42.6</v>
      </c>
      <c r="LDQ25" s="25">
        <v>0.02</v>
      </c>
      <c r="LDR25" s="25">
        <v>8.0399999999999991</v>
      </c>
      <c r="LDS25" s="25">
        <v>0</v>
      </c>
      <c r="LDT25" s="25">
        <v>1.62</v>
      </c>
      <c r="LDU25" s="25">
        <v>21</v>
      </c>
      <c r="LDV25" s="25">
        <v>18.600000000000001</v>
      </c>
      <c r="LDW25" s="25">
        <v>9.6</v>
      </c>
      <c r="LDX25" s="25">
        <v>0.36</v>
      </c>
      <c r="LDY25" s="22" t="s">
        <v>95</v>
      </c>
      <c r="LDZ25" s="21">
        <v>5</v>
      </c>
      <c r="LEA25" s="30" t="s">
        <v>102</v>
      </c>
      <c r="LEB25" s="21">
        <v>60</v>
      </c>
      <c r="LEC25" s="25">
        <v>0.78</v>
      </c>
      <c r="LED25" s="25">
        <v>3.66</v>
      </c>
      <c r="LEE25" s="25">
        <v>1.68</v>
      </c>
      <c r="LEF25" s="25">
        <v>42.6</v>
      </c>
      <c r="LEG25" s="25">
        <v>0.02</v>
      </c>
      <c r="LEH25" s="25">
        <v>8.0399999999999991</v>
      </c>
      <c r="LEI25" s="25">
        <v>0</v>
      </c>
      <c r="LEJ25" s="25">
        <v>1.62</v>
      </c>
      <c r="LEK25" s="25">
        <v>21</v>
      </c>
      <c r="LEL25" s="25">
        <v>18.600000000000001</v>
      </c>
      <c r="LEM25" s="25">
        <v>9.6</v>
      </c>
      <c r="LEN25" s="25">
        <v>0.36</v>
      </c>
      <c r="LEO25" s="22" t="s">
        <v>95</v>
      </c>
      <c r="LEP25" s="21">
        <v>5</v>
      </c>
      <c r="LEQ25" s="30" t="s">
        <v>102</v>
      </c>
      <c r="LER25" s="21">
        <v>60</v>
      </c>
      <c r="LES25" s="25">
        <v>0.78</v>
      </c>
      <c r="LET25" s="25">
        <v>3.66</v>
      </c>
      <c r="LEU25" s="25">
        <v>1.68</v>
      </c>
      <c r="LEV25" s="25">
        <v>42.6</v>
      </c>
      <c r="LEW25" s="25">
        <v>0.02</v>
      </c>
      <c r="LEX25" s="25">
        <v>8.0399999999999991</v>
      </c>
      <c r="LEY25" s="25">
        <v>0</v>
      </c>
      <c r="LEZ25" s="25">
        <v>1.62</v>
      </c>
      <c r="LFA25" s="25">
        <v>21</v>
      </c>
      <c r="LFB25" s="25">
        <v>18.600000000000001</v>
      </c>
      <c r="LFC25" s="25">
        <v>9.6</v>
      </c>
      <c r="LFD25" s="25">
        <v>0.36</v>
      </c>
      <c r="LFE25" s="22" t="s">
        <v>95</v>
      </c>
      <c r="LFF25" s="21">
        <v>5</v>
      </c>
      <c r="LFG25" s="30" t="s">
        <v>102</v>
      </c>
      <c r="LFH25" s="21">
        <v>60</v>
      </c>
      <c r="LFI25" s="25">
        <v>0.78</v>
      </c>
      <c r="LFJ25" s="25">
        <v>3.66</v>
      </c>
      <c r="LFK25" s="25">
        <v>1.68</v>
      </c>
      <c r="LFL25" s="25">
        <v>42.6</v>
      </c>
      <c r="LFM25" s="25">
        <v>0.02</v>
      </c>
      <c r="LFN25" s="25">
        <v>8.0399999999999991</v>
      </c>
      <c r="LFO25" s="25">
        <v>0</v>
      </c>
      <c r="LFP25" s="25">
        <v>1.62</v>
      </c>
      <c r="LFQ25" s="25">
        <v>21</v>
      </c>
      <c r="LFR25" s="25">
        <v>18.600000000000001</v>
      </c>
      <c r="LFS25" s="25">
        <v>9.6</v>
      </c>
      <c r="LFT25" s="25">
        <v>0.36</v>
      </c>
      <c r="LFU25" s="22" t="s">
        <v>95</v>
      </c>
      <c r="LFV25" s="21">
        <v>5</v>
      </c>
      <c r="LFW25" s="30" t="s">
        <v>102</v>
      </c>
      <c r="LFX25" s="21">
        <v>60</v>
      </c>
      <c r="LFY25" s="25">
        <v>0.78</v>
      </c>
      <c r="LFZ25" s="25">
        <v>3.66</v>
      </c>
      <c r="LGA25" s="25">
        <v>1.68</v>
      </c>
      <c r="LGB25" s="25">
        <v>42.6</v>
      </c>
      <c r="LGC25" s="25">
        <v>0.02</v>
      </c>
      <c r="LGD25" s="25">
        <v>8.0399999999999991</v>
      </c>
      <c r="LGE25" s="25">
        <v>0</v>
      </c>
      <c r="LGF25" s="25">
        <v>1.62</v>
      </c>
      <c r="LGG25" s="25">
        <v>21</v>
      </c>
      <c r="LGH25" s="25">
        <v>18.600000000000001</v>
      </c>
      <c r="LGI25" s="25">
        <v>9.6</v>
      </c>
      <c r="LGJ25" s="25">
        <v>0.36</v>
      </c>
      <c r="LGK25" s="22" t="s">
        <v>95</v>
      </c>
      <c r="LGL25" s="21">
        <v>5</v>
      </c>
      <c r="LGM25" s="30" t="s">
        <v>102</v>
      </c>
      <c r="LGN25" s="21">
        <v>60</v>
      </c>
      <c r="LGO25" s="25">
        <v>0.78</v>
      </c>
      <c r="LGP25" s="25">
        <v>3.66</v>
      </c>
      <c r="LGQ25" s="25">
        <v>1.68</v>
      </c>
      <c r="LGR25" s="25">
        <v>42.6</v>
      </c>
      <c r="LGS25" s="25">
        <v>0.02</v>
      </c>
      <c r="LGT25" s="25">
        <v>8.0399999999999991</v>
      </c>
      <c r="LGU25" s="25">
        <v>0</v>
      </c>
      <c r="LGV25" s="25">
        <v>1.62</v>
      </c>
      <c r="LGW25" s="25">
        <v>21</v>
      </c>
      <c r="LGX25" s="25">
        <v>18.600000000000001</v>
      </c>
      <c r="LGY25" s="25">
        <v>9.6</v>
      </c>
      <c r="LGZ25" s="25">
        <v>0.36</v>
      </c>
      <c r="LHA25" s="22" t="s">
        <v>95</v>
      </c>
      <c r="LHB25" s="21">
        <v>5</v>
      </c>
      <c r="LHC25" s="30" t="s">
        <v>102</v>
      </c>
      <c r="LHD25" s="21">
        <v>60</v>
      </c>
      <c r="LHE25" s="25">
        <v>0.78</v>
      </c>
      <c r="LHF25" s="25">
        <v>3.66</v>
      </c>
      <c r="LHG25" s="25">
        <v>1.68</v>
      </c>
      <c r="LHH25" s="25">
        <v>42.6</v>
      </c>
      <c r="LHI25" s="25">
        <v>0.02</v>
      </c>
      <c r="LHJ25" s="25">
        <v>8.0399999999999991</v>
      </c>
      <c r="LHK25" s="25">
        <v>0</v>
      </c>
      <c r="LHL25" s="25">
        <v>1.62</v>
      </c>
      <c r="LHM25" s="25">
        <v>21</v>
      </c>
      <c r="LHN25" s="25">
        <v>18.600000000000001</v>
      </c>
      <c r="LHO25" s="25">
        <v>9.6</v>
      </c>
      <c r="LHP25" s="25">
        <v>0.36</v>
      </c>
      <c r="LHQ25" s="22" t="s">
        <v>95</v>
      </c>
      <c r="LHR25" s="21">
        <v>5</v>
      </c>
      <c r="LHS25" s="30" t="s">
        <v>102</v>
      </c>
      <c r="LHT25" s="21">
        <v>60</v>
      </c>
      <c r="LHU25" s="25">
        <v>0.78</v>
      </c>
      <c r="LHV25" s="25">
        <v>3.66</v>
      </c>
      <c r="LHW25" s="25">
        <v>1.68</v>
      </c>
      <c r="LHX25" s="25">
        <v>42.6</v>
      </c>
      <c r="LHY25" s="25">
        <v>0.02</v>
      </c>
      <c r="LHZ25" s="25">
        <v>8.0399999999999991</v>
      </c>
      <c r="LIA25" s="25">
        <v>0</v>
      </c>
      <c r="LIB25" s="25">
        <v>1.62</v>
      </c>
      <c r="LIC25" s="25">
        <v>21</v>
      </c>
      <c r="LID25" s="25">
        <v>18.600000000000001</v>
      </c>
      <c r="LIE25" s="25">
        <v>9.6</v>
      </c>
      <c r="LIF25" s="25">
        <v>0.36</v>
      </c>
      <c r="LIG25" s="22" t="s">
        <v>95</v>
      </c>
      <c r="LIH25" s="21">
        <v>5</v>
      </c>
      <c r="LII25" s="30" t="s">
        <v>102</v>
      </c>
      <c r="LIJ25" s="21">
        <v>60</v>
      </c>
      <c r="LIK25" s="25">
        <v>0.78</v>
      </c>
      <c r="LIL25" s="25">
        <v>3.66</v>
      </c>
      <c r="LIM25" s="25">
        <v>1.68</v>
      </c>
      <c r="LIN25" s="25">
        <v>42.6</v>
      </c>
      <c r="LIO25" s="25">
        <v>0.02</v>
      </c>
      <c r="LIP25" s="25">
        <v>8.0399999999999991</v>
      </c>
      <c r="LIQ25" s="25">
        <v>0</v>
      </c>
      <c r="LIR25" s="25">
        <v>1.62</v>
      </c>
      <c r="LIS25" s="25">
        <v>21</v>
      </c>
      <c r="LIT25" s="25">
        <v>18.600000000000001</v>
      </c>
      <c r="LIU25" s="25">
        <v>9.6</v>
      </c>
      <c r="LIV25" s="25">
        <v>0.36</v>
      </c>
      <c r="LIW25" s="22" t="s">
        <v>95</v>
      </c>
      <c r="LIX25" s="21">
        <v>5</v>
      </c>
      <c r="LIY25" s="30" t="s">
        <v>102</v>
      </c>
      <c r="LIZ25" s="21">
        <v>60</v>
      </c>
      <c r="LJA25" s="25">
        <v>0.78</v>
      </c>
      <c r="LJB25" s="25">
        <v>3.66</v>
      </c>
      <c r="LJC25" s="25">
        <v>1.68</v>
      </c>
      <c r="LJD25" s="25">
        <v>42.6</v>
      </c>
      <c r="LJE25" s="25">
        <v>0.02</v>
      </c>
      <c r="LJF25" s="25">
        <v>8.0399999999999991</v>
      </c>
      <c r="LJG25" s="25">
        <v>0</v>
      </c>
      <c r="LJH25" s="25">
        <v>1.62</v>
      </c>
      <c r="LJI25" s="25">
        <v>21</v>
      </c>
      <c r="LJJ25" s="25">
        <v>18.600000000000001</v>
      </c>
      <c r="LJK25" s="25">
        <v>9.6</v>
      </c>
      <c r="LJL25" s="25">
        <v>0.36</v>
      </c>
      <c r="LJM25" s="22" t="s">
        <v>95</v>
      </c>
      <c r="LJN25" s="21">
        <v>5</v>
      </c>
      <c r="LJO25" s="30" t="s">
        <v>102</v>
      </c>
      <c r="LJP25" s="21">
        <v>60</v>
      </c>
      <c r="LJQ25" s="25">
        <v>0.78</v>
      </c>
      <c r="LJR25" s="25">
        <v>3.66</v>
      </c>
      <c r="LJS25" s="25">
        <v>1.68</v>
      </c>
      <c r="LJT25" s="25">
        <v>42.6</v>
      </c>
      <c r="LJU25" s="25">
        <v>0.02</v>
      </c>
      <c r="LJV25" s="25">
        <v>8.0399999999999991</v>
      </c>
      <c r="LJW25" s="25">
        <v>0</v>
      </c>
      <c r="LJX25" s="25">
        <v>1.62</v>
      </c>
      <c r="LJY25" s="25">
        <v>21</v>
      </c>
      <c r="LJZ25" s="25">
        <v>18.600000000000001</v>
      </c>
      <c r="LKA25" s="25">
        <v>9.6</v>
      </c>
      <c r="LKB25" s="25">
        <v>0.36</v>
      </c>
      <c r="LKC25" s="22" t="s">
        <v>95</v>
      </c>
      <c r="LKD25" s="21">
        <v>5</v>
      </c>
      <c r="LKE25" s="30" t="s">
        <v>102</v>
      </c>
      <c r="LKF25" s="21">
        <v>60</v>
      </c>
      <c r="LKG25" s="25">
        <v>0.78</v>
      </c>
      <c r="LKH25" s="25">
        <v>3.66</v>
      </c>
      <c r="LKI25" s="25">
        <v>1.68</v>
      </c>
      <c r="LKJ25" s="25">
        <v>42.6</v>
      </c>
      <c r="LKK25" s="25">
        <v>0.02</v>
      </c>
      <c r="LKL25" s="25">
        <v>8.0399999999999991</v>
      </c>
      <c r="LKM25" s="25">
        <v>0</v>
      </c>
      <c r="LKN25" s="25">
        <v>1.62</v>
      </c>
      <c r="LKO25" s="25">
        <v>21</v>
      </c>
      <c r="LKP25" s="25">
        <v>18.600000000000001</v>
      </c>
      <c r="LKQ25" s="25">
        <v>9.6</v>
      </c>
      <c r="LKR25" s="25">
        <v>0.36</v>
      </c>
      <c r="LKS25" s="22" t="s">
        <v>95</v>
      </c>
      <c r="LKT25" s="21">
        <v>5</v>
      </c>
      <c r="LKU25" s="30" t="s">
        <v>102</v>
      </c>
      <c r="LKV25" s="21">
        <v>60</v>
      </c>
      <c r="LKW25" s="25">
        <v>0.78</v>
      </c>
      <c r="LKX25" s="25">
        <v>3.66</v>
      </c>
      <c r="LKY25" s="25">
        <v>1.68</v>
      </c>
      <c r="LKZ25" s="25">
        <v>42.6</v>
      </c>
      <c r="LLA25" s="25">
        <v>0.02</v>
      </c>
      <c r="LLB25" s="25">
        <v>8.0399999999999991</v>
      </c>
      <c r="LLC25" s="25">
        <v>0</v>
      </c>
      <c r="LLD25" s="25">
        <v>1.62</v>
      </c>
      <c r="LLE25" s="25">
        <v>21</v>
      </c>
      <c r="LLF25" s="25">
        <v>18.600000000000001</v>
      </c>
      <c r="LLG25" s="25">
        <v>9.6</v>
      </c>
      <c r="LLH25" s="25">
        <v>0.36</v>
      </c>
      <c r="LLI25" s="22" t="s">
        <v>95</v>
      </c>
      <c r="LLJ25" s="21">
        <v>5</v>
      </c>
      <c r="LLK25" s="30" t="s">
        <v>102</v>
      </c>
      <c r="LLL25" s="21">
        <v>60</v>
      </c>
      <c r="LLM25" s="25">
        <v>0.78</v>
      </c>
      <c r="LLN25" s="25">
        <v>3.66</v>
      </c>
      <c r="LLO25" s="25">
        <v>1.68</v>
      </c>
      <c r="LLP25" s="25">
        <v>42.6</v>
      </c>
      <c r="LLQ25" s="25">
        <v>0.02</v>
      </c>
      <c r="LLR25" s="25">
        <v>8.0399999999999991</v>
      </c>
      <c r="LLS25" s="25">
        <v>0</v>
      </c>
      <c r="LLT25" s="25">
        <v>1.62</v>
      </c>
      <c r="LLU25" s="25">
        <v>21</v>
      </c>
      <c r="LLV25" s="25">
        <v>18.600000000000001</v>
      </c>
      <c r="LLW25" s="25">
        <v>9.6</v>
      </c>
      <c r="LLX25" s="25">
        <v>0.36</v>
      </c>
      <c r="LLY25" s="22" t="s">
        <v>95</v>
      </c>
      <c r="LLZ25" s="21">
        <v>5</v>
      </c>
      <c r="LMA25" s="30" t="s">
        <v>102</v>
      </c>
      <c r="LMB25" s="21">
        <v>60</v>
      </c>
      <c r="LMC25" s="25">
        <v>0.78</v>
      </c>
      <c r="LMD25" s="25">
        <v>3.66</v>
      </c>
      <c r="LME25" s="25">
        <v>1.68</v>
      </c>
      <c r="LMF25" s="25">
        <v>42.6</v>
      </c>
      <c r="LMG25" s="25">
        <v>0.02</v>
      </c>
      <c r="LMH25" s="25">
        <v>8.0399999999999991</v>
      </c>
      <c r="LMI25" s="25">
        <v>0</v>
      </c>
      <c r="LMJ25" s="25">
        <v>1.62</v>
      </c>
      <c r="LMK25" s="25">
        <v>21</v>
      </c>
      <c r="LML25" s="25">
        <v>18.600000000000001</v>
      </c>
      <c r="LMM25" s="25">
        <v>9.6</v>
      </c>
      <c r="LMN25" s="25">
        <v>0.36</v>
      </c>
      <c r="LMO25" s="22" t="s">
        <v>95</v>
      </c>
      <c r="LMP25" s="21">
        <v>5</v>
      </c>
      <c r="LMQ25" s="30" t="s">
        <v>102</v>
      </c>
      <c r="LMR25" s="21">
        <v>60</v>
      </c>
      <c r="LMS25" s="25">
        <v>0.78</v>
      </c>
      <c r="LMT25" s="25">
        <v>3.66</v>
      </c>
      <c r="LMU25" s="25">
        <v>1.68</v>
      </c>
      <c r="LMV25" s="25">
        <v>42.6</v>
      </c>
      <c r="LMW25" s="25">
        <v>0.02</v>
      </c>
      <c r="LMX25" s="25">
        <v>8.0399999999999991</v>
      </c>
      <c r="LMY25" s="25">
        <v>0</v>
      </c>
      <c r="LMZ25" s="25">
        <v>1.62</v>
      </c>
      <c r="LNA25" s="25">
        <v>21</v>
      </c>
      <c r="LNB25" s="25">
        <v>18.600000000000001</v>
      </c>
      <c r="LNC25" s="25">
        <v>9.6</v>
      </c>
      <c r="LND25" s="25">
        <v>0.36</v>
      </c>
      <c r="LNE25" s="22" t="s">
        <v>95</v>
      </c>
      <c r="LNF25" s="21">
        <v>5</v>
      </c>
      <c r="LNG25" s="30" t="s">
        <v>102</v>
      </c>
      <c r="LNH25" s="21">
        <v>60</v>
      </c>
      <c r="LNI25" s="25">
        <v>0.78</v>
      </c>
      <c r="LNJ25" s="25">
        <v>3.66</v>
      </c>
      <c r="LNK25" s="25">
        <v>1.68</v>
      </c>
      <c r="LNL25" s="25">
        <v>42.6</v>
      </c>
      <c r="LNM25" s="25">
        <v>0.02</v>
      </c>
      <c r="LNN25" s="25">
        <v>8.0399999999999991</v>
      </c>
      <c r="LNO25" s="25">
        <v>0</v>
      </c>
      <c r="LNP25" s="25">
        <v>1.62</v>
      </c>
      <c r="LNQ25" s="25">
        <v>21</v>
      </c>
      <c r="LNR25" s="25">
        <v>18.600000000000001</v>
      </c>
      <c r="LNS25" s="25">
        <v>9.6</v>
      </c>
      <c r="LNT25" s="25">
        <v>0.36</v>
      </c>
      <c r="LNU25" s="22" t="s">
        <v>95</v>
      </c>
      <c r="LNV25" s="21">
        <v>5</v>
      </c>
      <c r="LNW25" s="30" t="s">
        <v>102</v>
      </c>
      <c r="LNX25" s="21">
        <v>60</v>
      </c>
      <c r="LNY25" s="25">
        <v>0.78</v>
      </c>
      <c r="LNZ25" s="25">
        <v>3.66</v>
      </c>
      <c r="LOA25" s="25">
        <v>1.68</v>
      </c>
      <c r="LOB25" s="25">
        <v>42.6</v>
      </c>
      <c r="LOC25" s="25">
        <v>0.02</v>
      </c>
      <c r="LOD25" s="25">
        <v>8.0399999999999991</v>
      </c>
      <c r="LOE25" s="25">
        <v>0</v>
      </c>
      <c r="LOF25" s="25">
        <v>1.62</v>
      </c>
      <c r="LOG25" s="25">
        <v>21</v>
      </c>
      <c r="LOH25" s="25">
        <v>18.600000000000001</v>
      </c>
      <c r="LOI25" s="25">
        <v>9.6</v>
      </c>
      <c r="LOJ25" s="25">
        <v>0.36</v>
      </c>
      <c r="LOK25" s="22" t="s">
        <v>95</v>
      </c>
      <c r="LOL25" s="21">
        <v>5</v>
      </c>
      <c r="LOM25" s="30" t="s">
        <v>102</v>
      </c>
      <c r="LON25" s="21">
        <v>60</v>
      </c>
      <c r="LOO25" s="25">
        <v>0.78</v>
      </c>
      <c r="LOP25" s="25">
        <v>3.66</v>
      </c>
      <c r="LOQ25" s="25">
        <v>1.68</v>
      </c>
      <c r="LOR25" s="25">
        <v>42.6</v>
      </c>
      <c r="LOS25" s="25">
        <v>0.02</v>
      </c>
      <c r="LOT25" s="25">
        <v>8.0399999999999991</v>
      </c>
      <c r="LOU25" s="25">
        <v>0</v>
      </c>
      <c r="LOV25" s="25">
        <v>1.62</v>
      </c>
      <c r="LOW25" s="25">
        <v>21</v>
      </c>
      <c r="LOX25" s="25">
        <v>18.600000000000001</v>
      </c>
      <c r="LOY25" s="25">
        <v>9.6</v>
      </c>
      <c r="LOZ25" s="25">
        <v>0.36</v>
      </c>
      <c r="LPA25" s="22" t="s">
        <v>95</v>
      </c>
      <c r="LPB25" s="21">
        <v>5</v>
      </c>
      <c r="LPC25" s="30" t="s">
        <v>102</v>
      </c>
      <c r="LPD25" s="21">
        <v>60</v>
      </c>
      <c r="LPE25" s="25">
        <v>0.78</v>
      </c>
      <c r="LPF25" s="25">
        <v>3.66</v>
      </c>
      <c r="LPG25" s="25">
        <v>1.68</v>
      </c>
      <c r="LPH25" s="25">
        <v>42.6</v>
      </c>
      <c r="LPI25" s="25">
        <v>0.02</v>
      </c>
      <c r="LPJ25" s="25">
        <v>8.0399999999999991</v>
      </c>
      <c r="LPK25" s="25">
        <v>0</v>
      </c>
      <c r="LPL25" s="25">
        <v>1.62</v>
      </c>
      <c r="LPM25" s="25">
        <v>21</v>
      </c>
      <c r="LPN25" s="25">
        <v>18.600000000000001</v>
      </c>
      <c r="LPO25" s="25">
        <v>9.6</v>
      </c>
      <c r="LPP25" s="25">
        <v>0.36</v>
      </c>
      <c r="LPQ25" s="22" t="s">
        <v>95</v>
      </c>
      <c r="LPR25" s="21">
        <v>5</v>
      </c>
      <c r="LPS25" s="30" t="s">
        <v>102</v>
      </c>
      <c r="LPT25" s="21">
        <v>60</v>
      </c>
      <c r="LPU25" s="25">
        <v>0.78</v>
      </c>
      <c r="LPV25" s="25">
        <v>3.66</v>
      </c>
      <c r="LPW25" s="25">
        <v>1.68</v>
      </c>
      <c r="LPX25" s="25">
        <v>42.6</v>
      </c>
      <c r="LPY25" s="25">
        <v>0.02</v>
      </c>
      <c r="LPZ25" s="25">
        <v>8.0399999999999991</v>
      </c>
      <c r="LQA25" s="25">
        <v>0</v>
      </c>
      <c r="LQB25" s="25">
        <v>1.62</v>
      </c>
      <c r="LQC25" s="25">
        <v>21</v>
      </c>
      <c r="LQD25" s="25">
        <v>18.600000000000001</v>
      </c>
      <c r="LQE25" s="25">
        <v>9.6</v>
      </c>
      <c r="LQF25" s="25">
        <v>0.36</v>
      </c>
      <c r="LQG25" s="22" t="s">
        <v>95</v>
      </c>
      <c r="LQH25" s="21">
        <v>5</v>
      </c>
      <c r="LQI25" s="30" t="s">
        <v>102</v>
      </c>
      <c r="LQJ25" s="21">
        <v>60</v>
      </c>
      <c r="LQK25" s="25">
        <v>0.78</v>
      </c>
      <c r="LQL25" s="25">
        <v>3.66</v>
      </c>
      <c r="LQM25" s="25">
        <v>1.68</v>
      </c>
      <c r="LQN25" s="25">
        <v>42.6</v>
      </c>
      <c r="LQO25" s="25">
        <v>0.02</v>
      </c>
      <c r="LQP25" s="25">
        <v>8.0399999999999991</v>
      </c>
      <c r="LQQ25" s="25">
        <v>0</v>
      </c>
      <c r="LQR25" s="25">
        <v>1.62</v>
      </c>
      <c r="LQS25" s="25">
        <v>21</v>
      </c>
      <c r="LQT25" s="25">
        <v>18.600000000000001</v>
      </c>
      <c r="LQU25" s="25">
        <v>9.6</v>
      </c>
      <c r="LQV25" s="25">
        <v>0.36</v>
      </c>
      <c r="LQW25" s="22" t="s">
        <v>95</v>
      </c>
      <c r="LQX25" s="21">
        <v>5</v>
      </c>
      <c r="LQY25" s="30" t="s">
        <v>102</v>
      </c>
      <c r="LQZ25" s="21">
        <v>60</v>
      </c>
      <c r="LRA25" s="25">
        <v>0.78</v>
      </c>
      <c r="LRB25" s="25">
        <v>3.66</v>
      </c>
      <c r="LRC25" s="25">
        <v>1.68</v>
      </c>
      <c r="LRD25" s="25">
        <v>42.6</v>
      </c>
      <c r="LRE25" s="25">
        <v>0.02</v>
      </c>
      <c r="LRF25" s="25">
        <v>8.0399999999999991</v>
      </c>
      <c r="LRG25" s="25">
        <v>0</v>
      </c>
      <c r="LRH25" s="25">
        <v>1.62</v>
      </c>
      <c r="LRI25" s="25">
        <v>21</v>
      </c>
      <c r="LRJ25" s="25">
        <v>18.600000000000001</v>
      </c>
      <c r="LRK25" s="25">
        <v>9.6</v>
      </c>
      <c r="LRL25" s="25">
        <v>0.36</v>
      </c>
      <c r="LRM25" s="22" t="s">
        <v>95</v>
      </c>
      <c r="LRN25" s="21">
        <v>5</v>
      </c>
      <c r="LRO25" s="30" t="s">
        <v>102</v>
      </c>
      <c r="LRP25" s="21">
        <v>60</v>
      </c>
      <c r="LRQ25" s="25">
        <v>0.78</v>
      </c>
      <c r="LRR25" s="25">
        <v>3.66</v>
      </c>
      <c r="LRS25" s="25">
        <v>1.68</v>
      </c>
      <c r="LRT25" s="25">
        <v>42.6</v>
      </c>
      <c r="LRU25" s="25">
        <v>0.02</v>
      </c>
      <c r="LRV25" s="25">
        <v>8.0399999999999991</v>
      </c>
      <c r="LRW25" s="25">
        <v>0</v>
      </c>
      <c r="LRX25" s="25">
        <v>1.62</v>
      </c>
      <c r="LRY25" s="25">
        <v>21</v>
      </c>
      <c r="LRZ25" s="25">
        <v>18.600000000000001</v>
      </c>
      <c r="LSA25" s="25">
        <v>9.6</v>
      </c>
      <c r="LSB25" s="25">
        <v>0.36</v>
      </c>
      <c r="LSC25" s="22" t="s">
        <v>95</v>
      </c>
      <c r="LSD25" s="21">
        <v>5</v>
      </c>
      <c r="LSE25" s="30" t="s">
        <v>102</v>
      </c>
      <c r="LSF25" s="21">
        <v>60</v>
      </c>
      <c r="LSG25" s="25">
        <v>0.78</v>
      </c>
      <c r="LSH25" s="25">
        <v>3.66</v>
      </c>
      <c r="LSI25" s="25">
        <v>1.68</v>
      </c>
      <c r="LSJ25" s="25">
        <v>42.6</v>
      </c>
      <c r="LSK25" s="25">
        <v>0.02</v>
      </c>
      <c r="LSL25" s="25">
        <v>8.0399999999999991</v>
      </c>
      <c r="LSM25" s="25">
        <v>0</v>
      </c>
      <c r="LSN25" s="25">
        <v>1.62</v>
      </c>
      <c r="LSO25" s="25">
        <v>21</v>
      </c>
      <c r="LSP25" s="25">
        <v>18.600000000000001</v>
      </c>
      <c r="LSQ25" s="25">
        <v>9.6</v>
      </c>
      <c r="LSR25" s="25">
        <v>0.36</v>
      </c>
      <c r="LSS25" s="22" t="s">
        <v>95</v>
      </c>
      <c r="LST25" s="21">
        <v>5</v>
      </c>
      <c r="LSU25" s="30" t="s">
        <v>102</v>
      </c>
      <c r="LSV25" s="21">
        <v>60</v>
      </c>
      <c r="LSW25" s="25">
        <v>0.78</v>
      </c>
      <c r="LSX25" s="25">
        <v>3.66</v>
      </c>
      <c r="LSY25" s="25">
        <v>1.68</v>
      </c>
      <c r="LSZ25" s="25">
        <v>42.6</v>
      </c>
      <c r="LTA25" s="25">
        <v>0.02</v>
      </c>
      <c r="LTB25" s="25">
        <v>8.0399999999999991</v>
      </c>
      <c r="LTC25" s="25">
        <v>0</v>
      </c>
      <c r="LTD25" s="25">
        <v>1.62</v>
      </c>
      <c r="LTE25" s="25">
        <v>21</v>
      </c>
      <c r="LTF25" s="25">
        <v>18.600000000000001</v>
      </c>
      <c r="LTG25" s="25">
        <v>9.6</v>
      </c>
      <c r="LTH25" s="25">
        <v>0.36</v>
      </c>
      <c r="LTI25" s="22" t="s">
        <v>95</v>
      </c>
      <c r="LTJ25" s="21">
        <v>5</v>
      </c>
      <c r="LTK25" s="30" t="s">
        <v>102</v>
      </c>
      <c r="LTL25" s="21">
        <v>60</v>
      </c>
      <c r="LTM25" s="25">
        <v>0.78</v>
      </c>
      <c r="LTN25" s="25">
        <v>3.66</v>
      </c>
      <c r="LTO25" s="25">
        <v>1.68</v>
      </c>
      <c r="LTP25" s="25">
        <v>42.6</v>
      </c>
      <c r="LTQ25" s="25">
        <v>0.02</v>
      </c>
      <c r="LTR25" s="25">
        <v>8.0399999999999991</v>
      </c>
      <c r="LTS25" s="25">
        <v>0</v>
      </c>
      <c r="LTT25" s="25">
        <v>1.62</v>
      </c>
      <c r="LTU25" s="25">
        <v>21</v>
      </c>
      <c r="LTV25" s="25">
        <v>18.600000000000001</v>
      </c>
      <c r="LTW25" s="25">
        <v>9.6</v>
      </c>
      <c r="LTX25" s="25">
        <v>0.36</v>
      </c>
      <c r="LTY25" s="22" t="s">
        <v>95</v>
      </c>
      <c r="LTZ25" s="21">
        <v>5</v>
      </c>
      <c r="LUA25" s="30" t="s">
        <v>102</v>
      </c>
      <c r="LUB25" s="21">
        <v>60</v>
      </c>
      <c r="LUC25" s="25">
        <v>0.78</v>
      </c>
      <c r="LUD25" s="25">
        <v>3.66</v>
      </c>
      <c r="LUE25" s="25">
        <v>1.68</v>
      </c>
      <c r="LUF25" s="25">
        <v>42.6</v>
      </c>
      <c r="LUG25" s="25">
        <v>0.02</v>
      </c>
      <c r="LUH25" s="25">
        <v>8.0399999999999991</v>
      </c>
      <c r="LUI25" s="25">
        <v>0</v>
      </c>
      <c r="LUJ25" s="25">
        <v>1.62</v>
      </c>
      <c r="LUK25" s="25">
        <v>21</v>
      </c>
      <c r="LUL25" s="25">
        <v>18.600000000000001</v>
      </c>
      <c r="LUM25" s="25">
        <v>9.6</v>
      </c>
      <c r="LUN25" s="25">
        <v>0.36</v>
      </c>
      <c r="LUO25" s="22" t="s">
        <v>95</v>
      </c>
      <c r="LUP25" s="21">
        <v>5</v>
      </c>
      <c r="LUQ25" s="30" t="s">
        <v>102</v>
      </c>
      <c r="LUR25" s="21">
        <v>60</v>
      </c>
      <c r="LUS25" s="25">
        <v>0.78</v>
      </c>
      <c r="LUT25" s="25">
        <v>3.66</v>
      </c>
      <c r="LUU25" s="25">
        <v>1.68</v>
      </c>
      <c r="LUV25" s="25">
        <v>42.6</v>
      </c>
      <c r="LUW25" s="25">
        <v>0.02</v>
      </c>
      <c r="LUX25" s="25">
        <v>8.0399999999999991</v>
      </c>
      <c r="LUY25" s="25">
        <v>0</v>
      </c>
      <c r="LUZ25" s="25">
        <v>1.62</v>
      </c>
      <c r="LVA25" s="25">
        <v>21</v>
      </c>
      <c r="LVB25" s="25">
        <v>18.600000000000001</v>
      </c>
      <c r="LVC25" s="25">
        <v>9.6</v>
      </c>
      <c r="LVD25" s="25">
        <v>0.36</v>
      </c>
      <c r="LVE25" s="22" t="s">
        <v>95</v>
      </c>
      <c r="LVF25" s="21">
        <v>5</v>
      </c>
      <c r="LVG25" s="30" t="s">
        <v>102</v>
      </c>
      <c r="LVH25" s="21">
        <v>60</v>
      </c>
      <c r="LVI25" s="25">
        <v>0.78</v>
      </c>
      <c r="LVJ25" s="25">
        <v>3.66</v>
      </c>
      <c r="LVK25" s="25">
        <v>1.68</v>
      </c>
      <c r="LVL25" s="25">
        <v>42.6</v>
      </c>
      <c r="LVM25" s="25">
        <v>0.02</v>
      </c>
      <c r="LVN25" s="25">
        <v>8.0399999999999991</v>
      </c>
      <c r="LVO25" s="25">
        <v>0</v>
      </c>
      <c r="LVP25" s="25">
        <v>1.62</v>
      </c>
      <c r="LVQ25" s="25">
        <v>21</v>
      </c>
      <c r="LVR25" s="25">
        <v>18.600000000000001</v>
      </c>
      <c r="LVS25" s="25">
        <v>9.6</v>
      </c>
      <c r="LVT25" s="25">
        <v>0.36</v>
      </c>
      <c r="LVU25" s="22" t="s">
        <v>95</v>
      </c>
      <c r="LVV25" s="21">
        <v>5</v>
      </c>
      <c r="LVW25" s="30" t="s">
        <v>102</v>
      </c>
      <c r="LVX25" s="21">
        <v>60</v>
      </c>
      <c r="LVY25" s="25">
        <v>0.78</v>
      </c>
      <c r="LVZ25" s="25">
        <v>3.66</v>
      </c>
      <c r="LWA25" s="25">
        <v>1.68</v>
      </c>
      <c r="LWB25" s="25">
        <v>42.6</v>
      </c>
      <c r="LWC25" s="25">
        <v>0.02</v>
      </c>
      <c r="LWD25" s="25">
        <v>8.0399999999999991</v>
      </c>
      <c r="LWE25" s="25">
        <v>0</v>
      </c>
      <c r="LWF25" s="25">
        <v>1.62</v>
      </c>
      <c r="LWG25" s="25">
        <v>21</v>
      </c>
      <c r="LWH25" s="25">
        <v>18.600000000000001</v>
      </c>
      <c r="LWI25" s="25">
        <v>9.6</v>
      </c>
      <c r="LWJ25" s="25">
        <v>0.36</v>
      </c>
      <c r="LWK25" s="22" t="s">
        <v>95</v>
      </c>
      <c r="LWL25" s="21">
        <v>5</v>
      </c>
      <c r="LWM25" s="30" t="s">
        <v>102</v>
      </c>
      <c r="LWN25" s="21">
        <v>60</v>
      </c>
      <c r="LWO25" s="25">
        <v>0.78</v>
      </c>
      <c r="LWP25" s="25">
        <v>3.66</v>
      </c>
      <c r="LWQ25" s="25">
        <v>1.68</v>
      </c>
      <c r="LWR25" s="25">
        <v>42.6</v>
      </c>
      <c r="LWS25" s="25">
        <v>0.02</v>
      </c>
      <c r="LWT25" s="25">
        <v>8.0399999999999991</v>
      </c>
      <c r="LWU25" s="25">
        <v>0</v>
      </c>
      <c r="LWV25" s="25">
        <v>1.62</v>
      </c>
      <c r="LWW25" s="25">
        <v>21</v>
      </c>
      <c r="LWX25" s="25">
        <v>18.600000000000001</v>
      </c>
      <c r="LWY25" s="25">
        <v>9.6</v>
      </c>
      <c r="LWZ25" s="25">
        <v>0.36</v>
      </c>
      <c r="LXA25" s="22" t="s">
        <v>95</v>
      </c>
      <c r="LXB25" s="21">
        <v>5</v>
      </c>
      <c r="LXC25" s="30" t="s">
        <v>102</v>
      </c>
      <c r="LXD25" s="21">
        <v>60</v>
      </c>
      <c r="LXE25" s="25">
        <v>0.78</v>
      </c>
      <c r="LXF25" s="25">
        <v>3.66</v>
      </c>
      <c r="LXG25" s="25">
        <v>1.68</v>
      </c>
      <c r="LXH25" s="25">
        <v>42.6</v>
      </c>
      <c r="LXI25" s="25">
        <v>0.02</v>
      </c>
      <c r="LXJ25" s="25">
        <v>8.0399999999999991</v>
      </c>
      <c r="LXK25" s="25">
        <v>0</v>
      </c>
      <c r="LXL25" s="25">
        <v>1.62</v>
      </c>
      <c r="LXM25" s="25">
        <v>21</v>
      </c>
      <c r="LXN25" s="25">
        <v>18.600000000000001</v>
      </c>
      <c r="LXO25" s="25">
        <v>9.6</v>
      </c>
      <c r="LXP25" s="25">
        <v>0.36</v>
      </c>
      <c r="LXQ25" s="22" t="s">
        <v>95</v>
      </c>
      <c r="LXR25" s="21">
        <v>5</v>
      </c>
      <c r="LXS25" s="30" t="s">
        <v>102</v>
      </c>
      <c r="LXT25" s="21">
        <v>60</v>
      </c>
      <c r="LXU25" s="25">
        <v>0.78</v>
      </c>
      <c r="LXV25" s="25">
        <v>3.66</v>
      </c>
      <c r="LXW25" s="25">
        <v>1.68</v>
      </c>
      <c r="LXX25" s="25">
        <v>42.6</v>
      </c>
      <c r="LXY25" s="25">
        <v>0.02</v>
      </c>
      <c r="LXZ25" s="25">
        <v>8.0399999999999991</v>
      </c>
      <c r="LYA25" s="25">
        <v>0</v>
      </c>
      <c r="LYB25" s="25">
        <v>1.62</v>
      </c>
      <c r="LYC25" s="25">
        <v>21</v>
      </c>
      <c r="LYD25" s="25">
        <v>18.600000000000001</v>
      </c>
      <c r="LYE25" s="25">
        <v>9.6</v>
      </c>
      <c r="LYF25" s="25">
        <v>0.36</v>
      </c>
      <c r="LYG25" s="22" t="s">
        <v>95</v>
      </c>
      <c r="LYH25" s="21">
        <v>5</v>
      </c>
      <c r="LYI25" s="30" t="s">
        <v>102</v>
      </c>
      <c r="LYJ25" s="21">
        <v>60</v>
      </c>
      <c r="LYK25" s="25">
        <v>0.78</v>
      </c>
      <c r="LYL25" s="25">
        <v>3.66</v>
      </c>
      <c r="LYM25" s="25">
        <v>1.68</v>
      </c>
      <c r="LYN25" s="25">
        <v>42.6</v>
      </c>
      <c r="LYO25" s="25">
        <v>0.02</v>
      </c>
      <c r="LYP25" s="25">
        <v>8.0399999999999991</v>
      </c>
      <c r="LYQ25" s="25">
        <v>0</v>
      </c>
      <c r="LYR25" s="25">
        <v>1.62</v>
      </c>
      <c r="LYS25" s="25">
        <v>21</v>
      </c>
      <c r="LYT25" s="25">
        <v>18.600000000000001</v>
      </c>
      <c r="LYU25" s="25">
        <v>9.6</v>
      </c>
      <c r="LYV25" s="25">
        <v>0.36</v>
      </c>
      <c r="LYW25" s="22" t="s">
        <v>95</v>
      </c>
      <c r="LYX25" s="21">
        <v>5</v>
      </c>
      <c r="LYY25" s="30" t="s">
        <v>102</v>
      </c>
      <c r="LYZ25" s="21">
        <v>60</v>
      </c>
      <c r="LZA25" s="25">
        <v>0.78</v>
      </c>
      <c r="LZB25" s="25">
        <v>3.66</v>
      </c>
      <c r="LZC25" s="25">
        <v>1.68</v>
      </c>
      <c r="LZD25" s="25">
        <v>42.6</v>
      </c>
      <c r="LZE25" s="25">
        <v>0.02</v>
      </c>
      <c r="LZF25" s="25">
        <v>8.0399999999999991</v>
      </c>
      <c r="LZG25" s="25">
        <v>0</v>
      </c>
      <c r="LZH25" s="25">
        <v>1.62</v>
      </c>
      <c r="LZI25" s="25">
        <v>21</v>
      </c>
      <c r="LZJ25" s="25">
        <v>18.600000000000001</v>
      </c>
      <c r="LZK25" s="25">
        <v>9.6</v>
      </c>
      <c r="LZL25" s="25">
        <v>0.36</v>
      </c>
      <c r="LZM25" s="22" t="s">
        <v>95</v>
      </c>
      <c r="LZN25" s="21">
        <v>5</v>
      </c>
      <c r="LZO25" s="30" t="s">
        <v>102</v>
      </c>
      <c r="LZP25" s="21">
        <v>60</v>
      </c>
      <c r="LZQ25" s="25">
        <v>0.78</v>
      </c>
      <c r="LZR25" s="25">
        <v>3.66</v>
      </c>
      <c r="LZS25" s="25">
        <v>1.68</v>
      </c>
      <c r="LZT25" s="25">
        <v>42.6</v>
      </c>
      <c r="LZU25" s="25">
        <v>0.02</v>
      </c>
      <c r="LZV25" s="25">
        <v>8.0399999999999991</v>
      </c>
      <c r="LZW25" s="25">
        <v>0</v>
      </c>
      <c r="LZX25" s="25">
        <v>1.62</v>
      </c>
      <c r="LZY25" s="25">
        <v>21</v>
      </c>
      <c r="LZZ25" s="25">
        <v>18.600000000000001</v>
      </c>
      <c r="MAA25" s="25">
        <v>9.6</v>
      </c>
      <c r="MAB25" s="25">
        <v>0.36</v>
      </c>
      <c r="MAC25" s="22" t="s">
        <v>95</v>
      </c>
      <c r="MAD25" s="21">
        <v>5</v>
      </c>
      <c r="MAE25" s="30" t="s">
        <v>102</v>
      </c>
      <c r="MAF25" s="21">
        <v>60</v>
      </c>
      <c r="MAG25" s="25">
        <v>0.78</v>
      </c>
      <c r="MAH25" s="25">
        <v>3.66</v>
      </c>
      <c r="MAI25" s="25">
        <v>1.68</v>
      </c>
      <c r="MAJ25" s="25">
        <v>42.6</v>
      </c>
      <c r="MAK25" s="25">
        <v>0.02</v>
      </c>
      <c r="MAL25" s="25">
        <v>8.0399999999999991</v>
      </c>
      <c r="MAM25" s="25">
        <v>0</v>
      </c>
      <c r="MAN25" s="25">
        <v>1.62</v>
      </c>
      <c r="MAO25" s="25">
        <v>21</v>
      </c>
      <c r="MAP25" s="25">
        <v>18.600000000000001</v>
      </c>
      <c r="MAQ25" s="25">
        <v>9.6</v>
      </c>
      <c r="MAR25" s="25">
        <v>0.36</v>
      </c>
      <c r="MAS25" s="22" t="s">
        <v>95</v>
      </c>
      <c r="MAT25" s="21">
        <v>5</v>
      </c>
      <c r="MAU25" s="30" t="s">
        <v>102</v>
      </c>
      <c r="MAV25" s="21">
        <v>60</v>
      </c>
      <c r="MAW25" s="25">
        <v>0.78</v>
      </c>
      <c r="MAX25" s="25">
        <v>3.66</v>
      </c>
      <c r="MAY25" s="25">
        <v>1.68</v>
      </c>
      <c r="MAZ25" s="25">
        <v>42.6</v>
      </c>
      <c r="MBA25" s="25">
        <v>0.02</v>
      </c>
      <c r="MBB25" s="25">
        <v>8.0399999999999991</v>
      </c>
      <c r="MBC25" s="25">
        <v>0</v>
      </c>
      <c r="MBD25" s="25">
        <v>1.62</v>
      </c>
      <c r="MBE25" s="25">
        <v>21</v>
      </c>
      <c r="MBF25" s="25">
        <v>18.600000000000001</v>
      </c>
      <c r="MBG25" s="25">
        <v>9.6</v>
      </c>
      <c r="MBH25" s="25">
        <v>0.36</v>
      </c>
      <c r="MBI25" s="22" t="s">
        <v>95</v>
      </c>
      <c r="MBJ25" s="21">
        <v>5</v>
      </c>
      <c r="MBK25" s="30" t="s">
        <v>102</v>
      </c>
      <c r="MBL25" s="21">
        <v>60</v>
      </c>
      <c r="MBM25" s="25">
        <v>0.78</v>
      </c>
      <c r="MBN25" s="25">
        <v>3.66</v>
      </c>
      <c r="MBO25" s="25">
        <v>1.68</v>
      </c>
      <c r="MBP25" s="25">
        <v>42.6</v>
      </c>
      <c r="MBQ25" s="25">
        <v>0.02</v>
      </c>
      <c r="MBR25" s="25">
        <v>8.0399999999999991</v>
      </c>
      <c r="MBS25" s="25">
        <v>0</v>
      </c>
      <c r="MBT25" s="25">
        <v>1.62</v>
      </c>
      <c r="MBU25" s="25">
        <v>21</v>
      </c>
      <c r="MBV25" s="25">
        <v>18.600000000000001</v>
      </c>
      <c r="MBW25" s="25">
        <v>9.6</v>
      </c>
      <c r="MBX25" s="25">
        <v>0.36</v>
      </c>
      <c r="MBY25" s="22" t="s">
        <v>95</v>
      </c>
      <c r="MBZ25" s="21">
        <v>5</v>
      </c>
      <c r="MCA25" s="30" t="s">
        <v>102</v>
      </c>
      <c r="MCB25" s="21">
        <v>60</v>
      </c>
      <c r="MCC25" s="25">
        <v>0.78</v>
      </c>
      <c r="MCD25" s="25">
        <v>3.66</v>
      </c>
      <c r="MCE25" s="25">
        <v>1.68</v>
      </c>
      <c r="MCF25" s="25">
        <v>42.6</v>
      </c>
      <c r="MCG25" s="25">
        <v>0.02</v>
      </c>
      <c r="MCH25" s="25">
        <v>8.0399999999999991</v>
      </c>
      <c r="MCI25" s="25">
        <v>0</v>
      </c>
      <c r="MCJ25" s="25">
        <v>1.62</v>
      </c>
      <c r="MCK25" s="25">
        <v>21</v>
      </c>
      <c r="MCL25" s="25">
        <v>18.600000000000001</v>
      </c>
      <c r="MCM25" s="25">
        <v>9.6</v>
      </c>
      <c r="MCN25" s="25">
        <v>0.36</v>
      </c>
      <c r="MCO25" s="22" t="s">
        <v>95</v>
      </c>
      <c r="MCP25" s="21">
        <v>5</v>
      </c>
      <c r="MCQ25" s="30" t="s">
        <v>102</v>
      </c>
      <c r="MCR25" s="21">
        <v>60</v>
      </c>
      <c r="MCS25" s="25">
        <v>0.78</v>
      </c>
      <c r="MCT25" s="25">
        <v>3.66</v>
      </c>
      <c r="MCU25" s="25">
        <v>1.68</v>
      </c>
      <c r="MCV25" s="25">
        <v>42.6</v>
      </c>
      <c r="MCW25" s="25">
        <v>0.02</v>
      </c>
      <c r="MCX25" s="25">
        <v>8.0399999999999991</v>
      </c>
      <c r="MCY25" s="25">
        <v>0</v>
      </c>
      <c r="MCZ25" s="25">
        <v>1.62</v>
      </c>
      <c r="MDA25" s="25">
        <v>21</v>
      </c>
      <c r="MDB25" s="25">
        <v>18.600000000000001</v>
      </c>
      <c r="MDC25" s="25">
        <v>9.6</v>
      </c>
      <c r="MDD25" s="25">
        <v>0.36</v>
      </c>
      <c r="MDE25" s="22" t="s">
        <v>95</v>
      </c>
      <c r="MDF25" s="21">
        <v>5</v>
      </c>
      <c r="MDG25" s="30" t="s">
        <v>102</v>
      </c>
      <c r="MDH25" s="21">
        <v>60</v>
      </c>
      <c r="MDI25" s="25">
        <v>0.78</v>
      </c>
      <c r="MDJ25" s="25">
        <v>3.66</v>
      </c>
      <c r="MDK25" s="25">
        <v>1.68</v>
      </c>
      <c r="MDL25" s="25">
        <v>42.6</v>
      </c>
      <c r="MDM25" s="25">
        <v>0.02</v>
      </c>
      <c r="MDN25" s="25">
        <v>8.0399999999999991</v>
      </c>
      <c r="MDO25" s="25">
        <v>0</v>
      </c>
      <c r="MDP25" s="25">
        <v>1.62</v>
      </c>
      <c r="MDQ25" s="25">
        <v>21</v>
      </c>
      <c r="MDR25" s="25">
        <v>18.600000000000001</v>
      </c>
      <c r="MDS25" s="25">
        <v>9.6</v>
      </c>
      <c r="MDT25" s="25">
        <v>0.36</v>
      </c>
      <c r="MDU25" s="22" t="s">
        <v>95</v>
      </c>
      <c r="MDV25" s="21">
        <v>5</v>
      </c>
      <c r="MDW25" s="30" t="s">
        <v>102</v>
      </c>
      <c r="MDX25" s="21">
        <v>60</v>
      </c>
      <c r="MDY25" s="25">
        <v>0.78</v>
      </c>
      <c r="MDZ25" s="25">
        <v>3.66</v>
      </c>
      <c r="MEA25" s="25">
        <v>1.68</v>
      </c>
      <c r="MEB25" s="25">
        <v>42.6</v>
      </c>
      <c r="MEC25" s="25">
        <v>0.02</v>
      </c>
      <c r="MED25" s="25">
        <v>8.0399999999999991</v>
      </c>
      <c r="MEE25" s="25">
        <v>0</v>
      </c>
      <c r="MEF25" s="25">
        <v>1.62</v>
      </c>
      <c r="MEG25" s="25">
        <v>21</v>
      </c>
      <c r="MEH25" s="25">
        <v>18.600000000000001</v>
      </c>
      <c r="MEI25" s="25">
        <v>9.6</v>
      </c>
      <c r="MEJ25" s="25">
        <v>0.36</v>
      </c>
      <c r="MEK25" s="22" t="s">
        <v>95</v>
      </c>
      <c r="MEL25" s="21">
        <v>5</v>
      </c>
      <c r="MEM25" s="30" t="s">
        <v>102</v>
      </c>
      <c r="MEN25" s="21">
        <v>60</v>
      </c>
      <c r="MEO25" s="25">
        <v>0.78</v>
      </c>
      <c r="MEP25" s="25">
        <v>3.66</v>
      </c>
      <c r="MEQ25" s="25">
        <v>1.68</v>
      </c>
      <c r="MER25" s="25">
        <v>42.6</v>
      </c>
      <c r="MES25" s="25">
        <v>0.02</v>
      </c>
      <c r="MET25" s="25">
        <v>8.0399999999999991</v>
      </c>
      <c r="MEU25" s="25">
        <v>0</v>
      </c>
      <c r="MEV25" s="25">
        <v>1.62</v>
      </c>
      <c r="MEW25" s="25">
        <v>21</v>
      </c>
      <c r="MEX25" s="25">
        <v>18.600000000000001</v>
      </c>
      <c r="MEY25" s="25">
        <v>9.6</v>
      </c>
      <c r="MEZ25" s="25">
        <v>0.36</v>
      </c>
      <c r="MFA25" s="22" t="s">
        <v>95</v>
      </c>
      <c r="MFB25" s="21">
        <v>5</v>
      </c>
      <c r="MFC25" s="30" t="s">
        <v>102</v>
      </c>
      <c r="MFD25" s="21">
        <v>60</v>
      </c>
      <c r="MFE25" s="25">
        <v>0.78</v>
      </c>
      <c r="MFF25" s="25">
        <v>3.66</v>
      </c>
      <c r="MFG25" s="25">
        <v>1.68</v>
      </c>
      <c r="MFH25" s="25">
        <v>42.6</v>
      </c>
      <c r="MFI25" s="25">
        <v>0.02</v>
      </c>
      <c r="MFJ25" s="25">
        <v>8.0399999999999991</v>
      </c>
      <c r="MFK25" s="25">
        <v>0</v>
      </c>
      <c r="MFL25" s="25">
        <v>1.62</v>
      </c>
      <c r="MFM25" s="25">
        <v>21</v>
      </c>
      <c r="MFN25" s="25">
        <v>18.600000000000001</v>
      </c>
      <c r="MFO25" s="25">
        <v>9.6</v>
      </c>
      <c r="MFP25" s="25">
        <v>0.36</v>
      </c>
      <c r="MFQ25" s="22" t="s">
        <v>95</v>
      </c>
      <c r="MFR25" s="21">
        <v>5</v>
      </c>
      <c r="MFS25" s="30" t="s">
        <v>102</v>
      </c>
      <c r="MFT25" s="21">
        <v>60</v>
      </c>
      <c r="MFU25" s="25">
        <v>0.78</v>
      </c>
      <c r="MFV25" s="25">
        <v>3.66</v>
      </c>
      <c r="MFW25" s="25">
        <v>1.68</v>
      </c>
      <c r="MFX25" s="25">
        <v>42.6</v>
      </c>
      <c r="MFY25" s="25">
        <v>0.02</v>
      </c>
      <c r="MFZ25" s="25">
        <v>8.0399999999999991</v>
      </c>
      <c r="MGA25" s="25">
        <v>0</v>
      </c>
      <c r="MGB25" s="25">
        <v>1.62</v>
      </c>
      <c r="MGC25" s="25">
        <v>21</v>
      </c>
      <c r="MGD25" s="25">
        <v>18.600000000000001</v>
      </c>
      <c r="MGE25" s="25">
        <v>9.6</v>
      </c>
      <c r="MGF25" s="25">
        <v>0.36</v>
      </c>
      <c r="MGG25" s="22" t="s">
        <v>95</v>
      </c>
      <c r="MGH25" s="21">
        <v>5</v>
      </c>
      <c r="MGI25" s="30" t="s">
        <v>102</v>
      </c>
      <c r="MGJ25" s="21">
        <v>60</v>
      </c>
      <c r="MGK25" s="25">
        <v>0.78</v>
      </c>
      <c r="MGL25" s="25">
        <v>3.66</v>
      </c>
      <c r="MGM25" s="25">
        <v>1.68</v>
      </c>
      <c r="MGN25" s="25">
        <v>42.6</v>
      </c>
      <c r="MGO25" s="25">
        <v>0.02</v>
      </c>
      <c r="MGP25" s="25">
        <v>8.0399999999999991</v>
      </c>
      <c r="MGQ25" s="25">
        <v>0</v>
      </c>
      <c r="MGR25" s="25">
        <v>1.62</v>
      </c>
      <c r="MGS25" s="25">
        <v>21</v>
      </c>
      <c r="MGT25" s="25">
        <v>18.600000000000001</v>
      </c>
      <c r="MGU25" s="25">
        <v>9.6</v>
      </c>
      <c r="MGV25" s="25">
        <v>0.36</v>
      </c>
      <c r="MGW25" s="22" t="s">
        <v>95</v>
      </c>
      <c r="MGX25" s="21">
        <v>5</v>
      </c>
      <c r="MGY25" s="30" t="s">
        <v>102</v>
      </c>
      <c r="MGZ25" s="21">
        <v>60</v>
      </c>
      <c r="MHA25" s="25">
        <v>0.78</v>
      </c>
      <c r="MHB25" s="25">
        <v>3.66</v>
      </c>
      <c r="MHC25" s="25">
        <v>1.68</v>
      </c>
      <c r="MHD25" s="25">
        <v>42.6</v>
      </c>
      <c r="MHE25" s="25">
        <v>0.02</v>
      </c>
      <c r="MHF25" s="25">
        <v>8.0399999999999991</v>
      </c>
      <c r="MHG25" s="25">
        <v>0</v>
      </c>
      <c r="MHH25" s="25">
        <v>1.62</v>
      </c>
      <c r="MHI25" s="25">
        <v>21</v>
      </c>
      <c r="MHJ25" s="25">
        <v>18.600000000000001</v>
      </c>
      <c r="MHK25" s="25">
        <v>9.6</v>
      </c>
      <c r="MHL25" s="25">
        <v>0.36</v>
      </c>
      <c r="MHM25" s="22" t="s">
        <v>95</v>
      </c>
      <c r="MHN25" s="21">
        <v>5</v>
      </c>
      <c r="MHO25" s="30" t="s">
        <v>102</v>
      </c>
      <c r="MHP25" s="21">
        <v>60</v>
      </c>
      <c r="MHQ25" s="25">
        <v>0.78</v>
      </c>
      <c r="MHR25" s="25">
        <v>3.66</v>
      </c>
      <c r="MHS25" s="25">
        <v>1.68</v>
      </c>
      <c r="MHT25" s="25">
        <v>42.6</v>
      </c>
      <c r="MHU25" s="25">
        <v>0.02</v>
      </c>
      <c r="MHV25" s="25">
        <v>8.0399999999999991</v>
      </c>
      <c r="MHW25" s="25">
        <v>0</v>
      </c>
      <c r="MHX25" s="25">
        <v>1.62</v>
      </c>
      <c r="MHY25" s="25">
        <v>21</v>
      </c>
      <c r="MHZ25" s="25">
        <v>18.600000000000001</v>
      </c>
      <c r="MIA25" s="25">
        <v>9.6</v>
      </c>
      <c r="MIB25" s="25">
        <v>0.36</v>
      </c>
      <c r="MIC25" s="22" t="s">
        <v>95</v>
      </c>
      <c r="MID25" s="21">
        <v>5</v>
      </c>
      <c r="MIE25" s="30" t="s">
        <v>102</v>
      </c>
      <c r="MIF25" s="21">
        <v>60</v>
      </c>
      <c r="MIG25" s="25">
        <v>0.78</v>
      </c>
      <c r="MIH25" s="25">
        <v>3.66</v>
      </c>
      <c r="MII25" s="25">
        <v>1.68</v>
      </c>
      <c r="MIJ25" s="25">
        <v>42.6</v>
      </c>
      <c r="MIK25" s="25">
        <v>0.02</v>
      </c>
      <c r="MIL25" s="25">
        <v>8.0399999999999991</v>
      </c>
      <c r="MIM25" s="25">
        <v>0</v>
      </c>
      <c r="MIN25" s="25">
        <v>1.62</v>
      </c>
      <c r="MIO25" s="25">
        <v>21</v>
      </c>
      <c r="MIP25" s="25">
        <v>18.600000000000001</v>
      </c>
      <c r="MIQ25" s="25">
        <v>9.6</v>
      </c>
      <c r="MIR25" s="25">
        <v>0.36</v>
      </c>
      <c r="MIS25" s="22" t="s">
        <v>95</v>
      </c>
      <c r="MIT25" s="21">
        <v>5</v>
      </c>
      <c r="MIU25" s="30" t="s">
        <v>102</v>
      </c>
      <c r="MIV25" s="21">
        <v>60</v>
      </c>
      <c r="MIW25" s="25">
        <v>0.78</v>
      </c>
      <c r="MIX25" s="25">
        <v>3.66</v>
      </c>
      <c r="MIY25" s="25">
        <v>1.68</v>
      </c>
      <c r="MIZ25" s="25">
        <v>42.6</v>
      </c>
      <c r="MJA25" s="25">
        <v>0.02</v>
      </c>
      <c r="MJB25" s="25">
        <v>8.0399999999999991</v>
      </c>
      <c r="MJC25" s="25">
        <v>0</v>
      </c>
      <c r="MJD25" s="25">
        <v>1.62</v>
      </c>
      <c r="MJE25" s="25">
        <v>21</v>
      </c>
      <c r="MJF25" s="25">
        <v>18.600000000000001</v>
      </c>
      <c r="MJG25" s="25">
        <v>9.6</v>
      </c>
      <c r="MJH25" s="25">
        <v>0.36</v>
      </c>
      <c r="MJI25" s="22" t="s">
        <v>95</v>
      </c>
      <c r="MJJ25" s="21">
        <v>5</v>
      </c>
      <c r="MJK25" s="30" t="s">
        <v>102</v>
      </c>
      <c r="MJL25" s="21">
        <v>60</v>
      </c>
      <c r="MJM25" s="25">
        <v>0.78</v>
      </c>
      <c r="MJN25" s="25">
        <v>3.66</v>
      </c>
      <c r="MJO25" s="25">
        <v>1.68</v>
      </c>
      <c r="MJP25" s="25">
        <v>42.6</v>
      </c>
      <c r="MJQ25" s="25">
        <v>0.02</v>
      </c>
      <c r="MJR25" s="25">
        <v>8.0399999999999991</v>
      </c>
      <c r="MJS25" s="25">
        <v>0</v>
      </c>
      <c r="MJT25" s="25">
        <v>1.62</v>
      </c>
      <c r="MJU25" s="25">
        <v>21</v>
      </c>
      <c r="MJV25" s="25">
        <v>18.600000000000001</v>
      </c>
      <c r="MJW25" s="25">
        <v>9.6</v>
      </c>
      <c r="MJX25" s="25">
        <v>0.36</v>
      </c>
      <c r="MJY25" s="22" t="s">
        <v>95</v>
      </c>
      <c r="MJZ25" s="21">
        <v>5</v>
      </c>
      <c r="MKA25" s="30" t="s">
        <v>102</v>
      </c>
      <c r="MKB25" s="21">
        <v>60</v>
      </c>
      <c r="MKC25" s="25">
        <v>0.78</v>
      </c>
      <c r="MKD25" s="25">
        <v>3.66</v>
      </c>
      <c r="MKE25" s="25">
        <v>1.68</v>
      </c>
      <c r="MKF25" s="25">
        <v>42.6</v>
      </c>
      <c r="MKG25" s="25">
        <v>0.02</v>
      </c>
      <c r="MKH25" s="25">
        <v>8.0399999999999991</v>
      </c>
      <c r="MKI25" s="25">
        <v>0</v>
      </c>
      <c r="MKJ25" s="25">
        <v>1.62</v>
      </c>
      <c r="MKK25" s="25">
        <v>21</v>
      </c>
      <c r="MKL25" s="25">
        <v>18.600000000000001</v>
      </c>
      <c r="MKM25" s="25">
        <v>9.6</v>
      </c>
      <c r="MKN25" s="25">
        <v>0.36</v>
      </c>
      <c r="MKO25" s="22" t="s">
        <v>95</v>
      </c>
      <c r="MKP25" s="21">
        <v>5</v>
      </c>
      <c r="MKQ25" s="30" t="s">
        <v>102</v>
      </c>
      <c r="MKR25" s="21">
        <v>60</v>
      </c>
      <c r="MKS25" s="25">
        <v>0.78</v>
      </c>
      <c r="MKT25" s="25">
        <v>3.66</v>
      </c>
      <c r="MKU25" s="25">
        <v>1.68</v>
      </c>
      <c r="MKV25" s="25">
        <v>42.6</v>
      </c>
      <c r="MKW25" s="25">
        <v>0.02</v>
      </c>
      <c r="MKX25" s="25">
        <v>8.0399999999999991</v>
      </c>
      <c r="MKY25" s="25">
        <v>0</v>
      </c>
      <c r="MKZ25" s="25">
        <v>1.62</v>
      </c>
      <c r="MLA25" s="25">
        <v>21</v>
      </c>
      <c r="MLB25" s="25">
        <v>18.600000000000001</v>
      </c>
      <c r="MLC25" s="25">
        <v>9.6</v>
      </c>
      <c r="MLD25" s="25">
        <v>0.36</v>
      </c>
      <c r="MLE25" s="22" t="s">
        <v>95</v>
      </c>
      <c r="MLF25" s="21">
        <v>5</v>
      </c>
      <c r="MLG25" s="30" t="s">
        <v>102</v>
      </c>
      <c r="MLH25" s="21">
        <v>60</v>
      </c>
      <c r="MLI25" s="25">
        <v>0.78</v>
      </c>
      <c r="MLJ25" s="25">
        <v>3.66</v>
      </c>
      <c r="MLK25" s="25">
        <v>1.68</v>
      </c>
      <c r="MLL25" s="25">
        <v>42.6</v>
      </c>
      <c r="MLM25" s="25">
        <v>0.02</v>
      </c>
      <c r="MLN25" s="25">
        <v>8.0399999999999991</v>
      </c>
      <c r="MLO25" s="25">
        <v>0</v>
      </c>
      <c r="MLP25" s="25">
        <v>1.62</v>
      </c>
      <c r="MLQ25" s="25">
        <v>21</v>
      </c>
      <c r="MLR25" s="25">
        <v>18.600000000000001</v>
      </c>
      <c r="MLS25" s="25">
        <v>9.6</v>
      </c>
      <c r="MLT25" s="25">
        <v>0.36</v>
      </c>
      <c r="MLU25" s="22" t="s">
        <v>95</v>
      </c>
      <c r="MLV25" s="21">
        <v>5</v>
      </c>
      <c r="MLW25" s="30" t="s">
        <v>102</v>
      </c>
      <c r="MLX25" s="21">
        <v>60</v>
      </c>
      <c r="MLY25" s="25">
        <v>0.78</v>
      </c>
      <c r="MLZ25" s="25">
        <v>3.66</v>
      </c>
      <c r="MMA25" s="25">
        <v>1.68</v>
      </c>
      <c r="MMB25" s="25">
        <v>42.6</v>
      </c>
      <c r="MMC25" s="25">
        <v>0.02</v>
      </c>
      <c r="MMD25" s="25">
        <v>8.0399999999999991</v>
      </c>
      <c r="MME25" s="25">
        <v>0</v>
      </c>
      <c r="MMF25" s="25">
        <v>1.62</v>
      </c>
      <c r="MMG25" s="25">
        <v>21</v>
      </c>
      <c r="MMH25" s="25">
        <v>18.600000000000001</v>
      </c>
      <c r="MMI25" s="25">
        <v>9.6</v>
      </c>
      <c r="MMJ25" s="25">
        <v>0.36</v>
      </c>
      <c r="MMK25" s="22" t="s">
        <v>95</v>
      </c>
      <c r="MML25" s="21">
        <v>5</v>
      </c>
      <c r="MMM25" s="30" t="s">
        <v>102</v>
      </c>
      <c r="MMN25" s="21">
        <v>60</v>
      </c>
      <c r="MMO25" s="25">
        <v>0.78</v>
      </c>
      <c r="MMP25" s="25">
        <v>3.66</v>
      </c>
      <c r="MMQ25" s="25">
        <v>1.68</v>
      </c>
      <c r="MMR25" s="25">
        <v>42.6</v>
      </c>
      <c r="MMS25" s="25">
        <v>0.02</v>
      </c>
      <c r="MMT25" s="25">
        <v>8.0399999999999991</v>
      </c>
      <c r="MMU25" s="25">
        <v>0</v>
      </c>
      <c r="MMV25" s="25">
        <v>1.62</v>
      </c>
      <c r="MMW25" s="25">
        <v>21</v>
      </c>
      <c r="MMX25" s="25">
        <v>18.600000000000001</v>
      </c>
      <c r="MMY25" s="25">
        <v>9.6</v>
      </c>
      <c r="MMZ25" s="25">
        <v>0.36</v>
      </c>
      <c r="MNA25" s="22" t="s">
        <v>95</v>
      </c>
      <c r="MNB25" s="21">
        <v>5</v>
      </c>
      <c r="MNC25" s="30" t="s">
        <v>102</v>
      </c>
      <c r="MND25" s="21">
        <v>60</v>
      </c>
      <c r="MNE25" s="25">
        <v>0.78</v>
      </c>
      <c r="MNF25" s="25">
        <v>3.66</v>
      </c>
      <c r="MNG25" s="25">
        <v>1.68</v>
      </c>
      <c r="MNH25" s="25">
        <v>42.6</v>
      </c>
      <c r="MNI25" s="25">
        <v>0.02</v>
      </c>
      <c r="MNJ25" s="25">
        <v>8.0399999999999991</v>
      </c>
      <c r="MNK25" s="25">
        <v>0</v>
      </c>
      <c r="MNL25" s="25">
        <v>1.62</v>
      </c>
      <c r="MNM25" s="25">
        <v>21</v>
      </c>
      <c r="MNN25" s="25">
        <v>18.600000000000001</v>
      </c>
      <c r="MNO25" s="25">
        <v>9.6</v>
      </c>
      <c r="MNP25" s="25">
        <v>0.36</v>
      </c>
      <c r="MNQ25" s="22" t="s">
        <v>95</v>
      </c>
      <c r="MNR25" s="21">
        <v>5</v>
      </c>
      <c r="MNS25" s="30" t="s">
        <v>102</v>
      </c>
      <c r="MNT25" s="21">
        <v>60</v>
      </c>
      <c r="MNU25" s="25">
        <v>0.78</v>
      </c>
      <c r="MNV25" s="25">
        <v>3.66</v>
      </c>
      <c r="MNW25" s="25">
        <v>1.68</v>
      </c>
      <c r="MNX25" s="25">
        <v>42.6</v>
      </c>
      <c r="MNY25" s="25">
        <v>0.02</v>
      </c>
      <c r="MNZ25" s="25">
        <v>8.0399999999999991</v>
      </c>
      <c r="MOA25" s="25">
        <v>0</v>
      </c>
      <c r="MOB25" s="25">
        <v>1.62</v>
      </c>
      <c r="MOC25" s="25">
        <v>21</v>
      </c>
      <c r="MOD25" s="25">
        <v>18.600000000000001</v>
      </c>
      <c r="MOE25" s="25">
        <v>9.6</v>
      </c>
      <c r="MOF25" s="25">
        <v>0.36</v>
      </c>
      <c r="MOG25" s="22" t="s">
        <v>95</v>
      </c>
      <c r="MOH25" s="21">
        <v>5</v>
      </c>
      <c r="MOI25" s="30" t="s">
        <v>102</v>
      </c>
      <c r="MOJ25" s="21">
        <v>60</v>
      </c>
      <c r="MOK25" s="25">
        <v>0.78</v>
      </c>
      <c r="MOL25" s="25">
        <v>3.66</v>
      </c>
      <c r="MOM25" s="25">
        <v>1.68</v>
      </c>
      <c r="MON25" s="25">
        <v>42.6</v>
      </c>
      <c r="MOO25" s="25">
        <v>0.02</v>
      </c>
      <c r="MOP25" s="25">
        <v>8.0399999999999991</v>
      </c>
      <c r="MOQ25" s="25">
        <v>0</v>
      </c>
      <c r="MOR25" s="25">
        <v>1.62</v>
      </c>
      <c r="MOS25" s="25">
        <v>21</v>
      </c>
      <c r="MOT25" s="25">
        <v>18.600000000000001</v>
      </c>
      <c r="MOU25" s="25">
        <v>9.6</v>
      </c>
      <c r="MOV25" s="25">
        <v>0.36</v>
      </c>
      <c r="MOW25" s="22" t="s">
        <v>95</v>
      </c>
      <c r="MOX25" s="21">
        <v>5</v>
      </c>
      <c r="MOY25" s="30" t="s">
        <v>102</v>
      </c>
      <c r="MOZ25" s="21">
        <v>60</v>
      </c>
      <c r="MPA25" s="25">
        <v>0.78</v>
      </c>
      <c r="MPB25" s="25">
        <v>3.66</v>
      </c>
      <c r="MPC25" s="25">
        <v>1.68</v>
      </c>
      <c r="MPD25" s="25">
        <v>42.6</v>
      </c>
      <c r="MPE25" s="25">
        <v>0.02</v>
      </c>
      <c r="MPF25" s="25">
        <v>8.0399999999999991</v>
      </c>
      <c r="MPG25" s="25">
        <v>0</v>
      </c>
      <c r="MPH25" s="25">
        <v>1.62</v>
      </c>
      <c r="MPI25" s="25">
        <v>21</v>
      </c>
      <c r="MPJ25" s="25">
        <v>18.600000000000001</v>
      </c>
      <c r="MPK25" s="25">
        <v>9.6</v>
      </c>
      <c r="MPL25" s="25">
        <v>0.36</v>
      </c>
      <c r="MPM25" s="22" t="s">
        <v>95</v>
      </c>
      <c r="MPN25" s="21">
        <v>5</v>
      </c>
      <c r="MPO25" s="30" t="s">
        <v>102</v>
      </c>
      <c r="MPP25" s="21">
        <v>60</v>
      </c>
      <c r="MPQ25" s="25">
        <v>0.78</v>
      </c>
      <c r="MPR25" s="25">
        <v>3.66</v>
      </c>
      <c r="MPS25" s="25">
        <v>1.68</v>
      </c>
      <c r="MPT25" s="25">
        <v>42.6</v>
      </c>
      <c r="MPU25" s="25">
        <v>0.02</v>
      </c>
      <c r="MPV25" s="25">
        <v>8.0399999999999991</v>
      </c>
      <c r="MPW25" s="25">
        <v>0</v>
      </c>
      <c r="MPX25" s="25">
        <v>1.62</v>
      </c>
      <c r="MPY25" s="25">
        <v>21</v>
      </c>
      <c r="MPZ25" s="25">
        <v>18.600000000000001</v>
      </c>
      <c r="MQA25" s="25">
        <v>9.6</v>
      </c>
      <c r="MQB25" s="25">
        <v>0.36</v>
      </c>
      <c r="MQC25" s="22" t="s">
        <v>95</v>
      </c>
      <c r="MQD25" s="21">
        <v>5</v>
      </c>
      <c r="MQE25" s="30" t="s">
        <v>102</v>
      </c>
      <c r="MQF25" s="21">
        <v>60</v>
      </c>
      <c r="MQG25" s="25">
        <v>0.78</v>
      </c>
      <c r="MQH25" s="25">
        <v>3.66</v>
      </c>
      <c r="MQI25" s="25">
        <v>1.68</v>
      </c>
      <c r="MQJ25" s="25">
        <v>42.6</v>
      </c>
      <c r="MQK25" s="25">
        <v>0.02</v>
      </c>
      <c r="MQL25" s="25">
        <v>8.0399999999999991</v>
      </c>
      <c r="MQM25" s="25">
        <v>0</v>
      </c>
      <c r="MQN25" s="25">
        <v>1.62</v>
      </c>
      <c r="MQO25" s="25">
        <v>21</v>
      </c>
      <c r="MQP25" s="25">
        <v>18.600000000000001</v>
      </c>
      <c r="MQQ25" s="25">
        <v>9.6</v>
      </c>
      <c r="MQR25" s="25">
        <v>0.36</v>
      </c>
      <c r="MQS25" s="22" t="s">
        <v>95</v>
      </c>
      <c r="MQT25" s="21">
        <v>5</v>
      </c>
      <c r="MQU25" s="30" t="s">
        <v>102</v>
      </c>
      <c r="MQV25" s="21">
        <v>60</v>
      </c>
      <c r="MQW25" s="25">
        <v>0.78</v>
      </c>
      <c r="MQX25" s="25">
        <v>3.66</v>
      </c>
      <c r="MQY25" s="25">
        <v>1.68</v>
      </c>
      <c r="MQZ25" s="25">
        <v>42.6</v>
      </c>
      <c r="MRA25" s="25">
        <v>0.02</v>
      </c>
      <c r="MRB25" s="25">
        <v>8.0399999999999991</v>
      </c>
      <c r="MRC25" s="25">
        <v>0</v>
      </c>
      <c r="MRD25" s="25">
        <v>1.62</v>
      </c>
      <c r="MRE25" s="25">
        <v>21</v>
      </c>
      <c r="MRF25" s="25">
        <v>18.600000000000001</v>
      </c>
      <c r="MRG25" s="25">
        <v>9.6</v>
      </c>
      <c r="MRH25" s="25">
        <v>0.36</v>
      </c>
      <c r="MRI25" s="22" t="s">
        <v>95</v>
      </c>
      <c r="MRJ25" s="21">
        <v>5</v>
      </c>
      <c r="MRK25" s="30" t="s">
        <v>102</v>
      </c>
      <c r="MRL25" s="21">
        <v>60</v>
      </c>
      <c r="MRM25" s="25">
        <v>0.78</v>
      </c>
      <c r="MRN25" s="25">
        <v>3.66</v>
      </c>
      <c r="MRO25" s="25">
        <v>1.68</v>
      </c>
      <c r="MRP25" s="25">
        <v>42.6</v>
      </c>
      <c r="MRQ25" s="25">
        <v>0.02</v>
      </c>
      <c r="MRR25" s="25">
        <v>8.0399999999999991</v>
      </c>
      <c r="MRS25" s="25">
        <v>0</v>
      </c>
      <c r="MRT25" s="25">
        <v>1.62</v>
      </c>
      <c r="MRU25" s="25">
        <v>21</v>
      </c>
      <c r="MRV25" s="25">
        <v>18.600000000000001</v>
      </c>
      <c r="MRW25" s="25">
        <v>9.6</v>
      </c>
      <c r="MRX25" s="25">
        <v>0.36</v>
      </c>
      <c r="MRY25" s="22" t="s">
        <v>95</v>
      </c>
      <c r="MRZ25" s="21">
        <v>5</v>
      </c>
      <c r="MSA25" s="30" t="s">
        <v>102</v>
      </c>
      <c r="MSB25" s="21">
        <v>60</v>
      </c>
      <c r="MSC25" s="25">
        <v>0.78</v>
      </c>
      <c r="MSD25" s="25">
        <v>3.66</v>
      </c>
      <c r="MSE25" s="25">
        <v>1.68</v>
      </c>
      <c r="MSF25" s="25">
        <v>42.6</v>
      </c>
      <c r="MSG25" s="25">
        <v>0.02</v>
      </c>
      <c r="MSH25" s="25">
        <v>8.0399999999999991</v>
      </c>
      <c r="MSI25" s="25">
        <v>0</v>
      </c>
      <c r="MSJ25" s="25">
        <v>1.62</v>
      </c>
      <c r="MSK25" s="25">
        <v>21</v>
      </c>
      <c r="MSL25" s="25">
        <v>18.600000000000001</v>
      </c>
      <c r="MSM25" s="25">
        <v>9.6</v>
      </c>
      <c r="MSN25" s="25">
        <v>0.36</v>
      </c>
      <c r="MSO25" s="22" t="s">
        <v>95</v>
      </c>
      <c r="MSP25" s="21">
        <v>5</v>
      </c>
      <c r="MSQ25" s="30" t="s">
        <v>102</v>
      </c>
      <c r="MSR25" s="21">
        <v>60</v>
      </c>
      <c r="MSS25" s="25">
        <v>0.78</v>
      </c>
      <c r="MST25" s="25">
        <v>3.66</v>
      </c>
      <c r="MSU25" s="25">
        <v>1.68</v>
      </c>
      <c r="MSV25" s="25">
        <v>42.6</v>
      </c>
      <c r="MSW25" s="25">
        <v>0.02</v>
      </c>
      <c r="MSX25" s="25">
        <v>8.0399999999999991</v>
      </c>
      <c r="MSY25" s="25">
        <v>0</v>
      </c>
      <c r="MSZ25" s="25">
        <v>1.62</v>
      </c>
      <c r="MTA25" s="25">
        <v>21</v>
      </c>
      <c r="MTB25" s="25">
        <v>18.600000000000001</v>
      </c>
      <c r="MTC25" s="25">
        <v>9.6</v>
      </c>
      <c r="MTD25" s="25">
        <v>0.36</v>
      </c>
      <c r="MTE25" s="22" t="s">
        <v>95</v>
      </c>
      <c r="MTF25" s="21">
        <v>5</v>
      </c>
      <c r="MTG25" s="30" t="s">
        <v>102</v>
      </c>
      <c r="MTH25" s="21">
        <v>60</v>
      </c>
      <c r="MTI25" s="25">
        <v>0.78</v>
      </c>
      <c r="MTJ25" s="25">
        <v>3.66</v>
      </c>
      <c r="MTK25" s="25">
        <v>1.68</v>
      </c>
      <c r="MTL25" s="25">
        <v>42.6</v>
      </c>
      <c r="MTM25" s="25">
        <v>0.02</v>
      </c>
      <c r="MTN25" s="25">
        <v>8.0399999999999991</v>
      </c>
      <c r="MTO25" s="25">
        <v>0</v>
      </c>
      <c r="MTP25" s="25">
        <v>1.62</v>
      </c>
      <c r="MTQ25" s="25">
        <v>21</v>
      </c>
      <c r="MTR25" s="25">
        <v>18.600000000000001</v>
      </c>
      <c r="MTS25" s="25">
        <v>9.6</v>
      </c>
      <c r="MTT25" s="25">
        <v>0.36</v>
      </c>
      <c r="MTU25" s="22" t="s">
        <v>95</v>
      </c>
      <c r="MTV25" s="21">
        <v>5</v>
      </c>
      <c r="MTW25" s="30" t="s">
        <v>102</v>
      </c>
      <c r="MTX25" s="21">
        <v>60</v>
      </c>
      <c r="MTY25" s="25">
        <v>0.78</v>
      </c>
      <c r="MTZ25" s="25">
        <v>3.66</v>
      </c>
      <c r="MUA25" s="25">
        <v>1.68</v>
      </c>
      <c r="MUB25" s="25">
        <v>42.6</v>
      </c>
      <c r="MUC25" s="25">
        <v>0.02</v>
      </c>
      <c r="MUD25" s="25">
        <v>8.0399999999999991</v>
      </c>
      <c r="MUE25" s="25">
        <v>0</v>
      </c>
      <c r="MUF25" s="25">
        <v>1.62</v>
      </c>
      <c r="MUG25" s="25">
        <v>21</v>
      </c>
      <c r="MUH25" s="25">
        <v>18.600000000000001</v>
      </c>
      <c r="MUI25" s="25">
        <v>9.6</v>
      </c>
      <c r="MUJ25" s="25">
        <v>0.36</v>
      </c>
      <c r="MUK25" s="22" t="s">
        <v>95</v>
      </c>
      <c r="MUL25" s="21">
        <v>5</v>
      </c>
      <c r="MUM25" s="30" t="s">
        <v>102</v>
      </c>
      <c r="MUN25" s="21">
        <v>60</v>
      </c>
      <c r="MUO25" s="25">
        <v>0.78</v>
      </c>
      <c r="MUP25" s="25">
        <v>3.66</v>
      </c>
      <c r="MUQ25" s="25">
        <v>1.68</v>
      </c>
      <c r="MUR25" s="25">
        <v>42.6</v>
      </c>
      <c r="MUS25" s="25">
        <v>0.02</v>
      </c>
      <c r="MUT25" s="25">
        <v>8.0399999999999991</v>
      </c>
      <c r="MUU25" s="25">
        <v>0</v>
      </c>
      <c r="MUV25" s="25">
        <v>1.62</v>
      </c>
      <c r="MUW25" s="25">
        <v>21</v>
      </c>
      <c r="MUX25" s="25">
        <v>18.600000000000001</v>
      </c>
      <c r="MUY25" s="25">
        <v>9.6</v>
      </c>
      <c r="MUZ25" s="25">
        <v>0.36</v>
      </c>
      <c r="MVA25" s="22" t="s">
        <v>95</v>
      </c>
      <c r="MVB25" s="21">
        <v>5</v>
      </c>
      <c r="MVC25" s="30" t="s">
        <v>102</v>
      </c>
      <c r="MVD25" s="21">
        <v>60</v>
      </c>
      <c r="MVE25" s="25">
        <v>0.78</v>
      </c>
      <c r="MVF25" s="25">
        <v>3.66</v>
      </c>
      <c r="MVG25" s="25">
        <v>1.68</v>
      </c>
      <c r="MVH25" s="25">
        <v>42.6</v>
      </c>
      <c r="MVI25" s="25">
        <v>0.02</v>
      </c>
      <c r="MVJ25" s="25">
        <v>8.0399999999999991</v>
      </c>
      <c r="MVK25" s="25">
        <v>0</v>
      </c>
      <c r="MVL25" s="25">
        <v>1.62</v>
      </c>
      <c r="MVM25" s="25">
        <v>21</v>
      </c>
      <c r="MVN25" s="25">
        <v>18.600000000000001</v>
      </c>
      <c r="MVO25" s="25">
        <v>9.6</v>
      </c>
      <c r="MVP25" s="25">
        <v>0.36</v>
      </c>
      <c r="MVQ25" s="22" t="s">
        <v>95</v>
      </c>
      <c r="MVR25" s="21">
        <v>5</v>
      </c>
      <c r="MVS25" s="30" t="s">
        <v>102</v>
      </c>
      <c r="MVT25" s="21">
        <v>60</v>
      </c>
      <c r="MVU25" s="25">
        <v>0.78</v>
      </c>
      <c r="MVV25" s="25">
        <v>3.66</v>
      </c>
      <c r="MVW25" s="25">
        <v>1.68</v>
      </c>
      <c r="MVX25" s="25">
        <v>42.6</v>
      </c>
      <c r="MVY25" s="25">
        <v>0.02</v>
      </c>
      <c r="MVZ25" s="25">
        <v>8.0399999999999991</v>
      </c>
      <c r="MWA25" s="25">
        <v>0</v>
      </c>
      <c r="MWB25" s="25">
        <v>1.62</v>
      </c>
      <c r="MWC25" s="25">
        <v>21</v>
      </c>
      <c r="MWD25" s="25">
        <v>18.600000000000001</v>
      </c>
      <c r="MWE25" s="25">
        <v>9.6</v>
      </c>
      <c r="MWF25" s="25">
        <v>0.36</v>
      </c>
      <c r="MWG25" s="22" t="s">
        <v>95</v>
      </c>
      <c r="MWH25" s="21">
        <v>5</v>
      </c>
      <c r="MWI25" s="30" t="s">
        <v>102</v>
      </c>
      <c r="MWJ25" s="21">
        <v>60</v>
      </c>
      <c r="MWK25" s="25">
        <v>0.78</v>
      </c>
      <c r="MWL25" s="25">
        <v>3.66</v>
      </c>
      <c r="MWM25" s="25">
        <v>1.68</v>
      </c>
      <c r="MWN25" s="25">
        <v>42.6</v>
      </c>
      <c r="MWO25" s="25">
        <v>0.02</v>
      </c>
      <c r="MWP25" s="25">
        <v>8.0399999999999991</v>
      </c>
      <c r="MWQ25" s="25">
        <v>0</v>
      </c>
      <c r="MWR25" s="25">
        <v>1.62</v>
      </c>
      <c r="MWS25" s="25">
        <v>21</v>
      </c>
      <c r="MWT25" s="25">
        <v>18.600000000000001</v>
      </c>
      <c r="MWU25" s="25">
        <v>9.6</v>
      </c>
      <c r="MWV25" s="25">
        <v>0.36</v>
      </c>
      <c r="MWW25" s="22" t="s">
        <v>95</v>
      </c>
      <c r="MWX25" s="21">
        <v>5</v>
      </c>
      <c r="MWY25" s="30" t="s">
        <v>102</v>
      </c>
      <c r="MWZ25" s="21">
        <v>60</v>
      </c>
      <c r="MXA25" s="25">
        <v>0.78</v>
      </c>
      <c r="MXB25" s="25">
        <v>3.66</v>
      </c>
      <c r="MXC25" s="25">
        <v>1.68</v>
      </c>
      <c r="MXD25" s="25">
        <v>42.6</v>
      </c>
      <c r="MXE25" s="25">
        <v>0.02</v>
      </c>
      <c r="MXF25" s="25">
        <v>8.0399999999999991</v>
      </c>
      <c r="MXG25" s="25">
        <v>0</v>
      </c>
      <c r="MXH25" s="25">
        <v>1.62</v>
      </c>
      <c r="MXI25" s="25">
        <v>21</v>
      </c>
      <c r="MXJ25" s="25">
        <v>18.600000000000001</v>
      </c>
      <c r="MXK25" s="25">
        <v>9.6</v>
      </c>
      <c r="MXL25" s="25">
        <v>0.36</v>
      </c>
      <c r="MXM25" s="22" t="s">
        <v>95</v>
      </c>
      <c r="MXN25" s="21">
        <v>5</v>
      </c>
      <c r="MXO25" s="30" t="s">
        <v>102</v>
      </c>
      <c r="MXP25" s="21">
        <v>60</v>
      </c>
      <c r="MXQ25" s="25">
        <v>0.78</v>
      </c>
      <c r="MXR25" s="25">
        <v>3.66</v>
      </c>
      <c r="MXS25" s="25">
        <v>1.68</v>
      </c>
      <c r="MXT25" s="25">
        <v>42.6</v>
      </c>
      <c r="MXU25" s="25">
        <v>0.02</v>
      </c>
      <c r="MXV25" s="25">
        <v>8.0399999999999991</v>
      </c>
      <c r="MXW25" s="25">
        <v>0</v>
      </c>
      <c r="MXX25" s="25">
        <v>1.62</v>
      </c>
      <c r="MXY25" s="25">
        <v>21</v>
      </c>
      <c r="MXZ25" s="25">
        <v>18.600000000000001</v>
      </c>
      <c r="MYA25" s="25">
        <v>9.6</v>
      </c>
      <c r="MYB25" s="25">
        <v>0.36</v>
      </c>
      <c r="MYC25" s="22" t="s">
        <v>95</v>
      </c>
      <c r="MYD25" s="21">
        <v>5</v>
      </c>
      <c r="MYE25" s="30" t="s">
        <v>102</v>
      </c>
      <c r="MYF25" s="21">
        <v>60</v>
      </c>
      <c r="MYG25" s="25">
        <v>0.78</v>
      </c>
      <c r="MYH25" s="25">
        <v>3.66</v>
      </c>
      <c r="MYI25" s="25">
        <v>1.68</v>
      </c>
      <c r="MYJ25" s="25">
        <v>42.6</v>
      </c>
      <c r="MYK25" s="25">
        <v>0.02</v>
      </c>
      <c r="MYL25" s="25">
        <v>8.0399999999999991</v>
      </c>
      <c r="MYM25" s="25">
        <v>0</v>
      </c>
      <c r="MYN25" s="25">
        <v>1.62</v>
      </c>
      <c r="MYO25" s="25">
        <v>21</v>
      </c>
      <c r="MYP25" s="25">
        <v>18.600000000000001</v>
      </c>
      <c r="MYQ25" s="25">
        <v>9.6</v>
      </c>
      <c r="MYR25" s="25">
        <v>0.36</v>
      </c>
      <c r="MYS25" s="22" t="s">
        <v>95</v>
      </c>
      <c r="MYT25" s="21">
        <v>5</v>
      </c>
      <c r="MYU25" s="30" t="s">
        <v>102</v>
      </c>
      <c r="MYV25" s="21">
        <v>60</v>
      </c>
      <c r="MYW25" s="25">
        <v>0.78</v>
      </c>
      <c r="MYX25" s="25">
        <v>3.66</v>
      </c>
      <c r="MYY25" s="25">
        <v>1.68</v>
      </c>
      <c r="MYZ25" s="25">
        <v>42.6</v>
      </c>
      <c r="MZA25" s="25">
        <v>0.02</v>
      </c>
      <c r="MZB25" s="25">
        <v>8.0399999999999991</v>
      </c>
      <c r="MZC25" s="25">
        <v>0</v>
      </c>
      <c r="MZD25" s="25">
        <v>1.62</v>
      </c>
      <c r="MZE25" s="25">
        <v>21</v>
      </c>
      <c r="MZF25" s="25">
        <v>18.600000000000001</v>
      </c>
      <c r="MZG25" s="25">
        <v>9.6</v>
      </c>
      <c r="MZH25" s="25">
        <v>0.36</v>
      </c>
      <c r="MZI25" s="22" t="s">
        <v>95</v>
      </c>
      <c r="MZJ25" s="21">
        <v>5</v>
      </c>
      <c r="MZK25" s="30" t="s">
        <v>102</v>
      </c>
      <c r="MZL25" s="21">
        <v>60</v>
      </c>
      <c r="MZM25" s="25">
        <v>0.78</v>
      </c>
      <c r="MZN25" s="25">
        <v>3.66</v>
      </c>
      <c r="MZO25" s="25">
        <v>1.68</v>
      </c>
      <c r="MZP25" s="25">
        <v>42.6</v>
      </c>
      <c r="MZQ25" s="25">
        <v>0.02</v>
      </c>
      <c r="MZR25" s="25">
        <v>8.0399999999999991</v>
      </c>
      <c r="MZS25" s="25">
        <v>0</v>
      </c>
      <c r="MZT25" s="25">
        <v>1.62</v>
      </c>
      <c r="MZU25" s="25">
        <v>21</v>
      </c>
      <c r="MZV25" s="25">
        <v>18.600000000000001</v>
      </c>
      <c r="MZW25" s="25">
        <v>9.6</v>
      </c>
      <c r="MZX25" s="25">
        <v>0.36</v>
      </c>
      <c r="MZY25" s="22" t="s">
        <v>95</v>
      </c>
      <c r="MZZ25" s="21">
        <v>5</v>
      </c>
      <c r="NAA25" s="30" t="s">
        <v>102</v>
      </c>
      <c r="NAB25" s="21">
        <v>60</v>
      </c>
      <c r="NAC25" s="25">
        <v>0.78</v>
      </c>
      <c r="NAD25" s="25">
        <v>3.66</v>
      </c>
      <c r="NAE25" s="25">
        <v>1.68</v>
      </c>
      <c r="NAF25" s="25">
        <v>42.6</v>
      </c>
      <c r="NAG25" s="25">
        <v>0.02</v>
      </c>
      <c r="NAH25" s="25">
        <v>8.0399999999999991</v>
      </c>
      <c r="NAI25" s="25">
        <v>0</v>
      </c>
      <c r="NAJ25" s="25">
        <v>1.62</v>
      </c>
      <c r="NAK25" s="25">
        <v>21</v>
      </c>
      <c r="NAL25" s="25">
        <v>18.600000000000001</v>
      </c>
      <c r="NAM25" s="25">
        <v>9.6</v>
      </c>
      <c r="NAN25" s="25">
        <v>0.36</v>
      </c>
      <c r="NAO25" s="22" t="s">
        <v>95</v>
      </c>
      <c r="NAP25" s="21">
        <v>5</v>
      </c>
      <c r="NAQ25" s="30" t="s">
        <v>102</v>
      </c>
      <c r="NAR25" s="21">
        <v>60</v>
      </c>
      <c r="NAS25" s="25">
        <v>0.78</v>
      </c>
      <c r="NAT25" s="25">
        <v>3.66</v>
      </c>
      <c r="NAU25" s="25">
        <v>1.68</v>
      </c>
      <c r="NAV25" s="25">
        <v>42.6</v>
      </c>
      <c r="NAW25" s="25">
        <v>0.02</v>
      </c>
      <c r="NAX25" s="25">
        <v>8.0399999999999991</v>
      </c>
      <c r="NAY25" s="25">
        <v>0</v>
      </c>
      <c r="NAZ25" s="25">
        <v>1.62</v>
      </c>
      <c r="NBA25" s="25">
        <v>21</v>
      </c>
      <c r="NBB25" s="25">
        <v>18.600000000000001</v>
      </c>
      <c r="NBC25" s="25">
        <v>9.6</v>
      </c>
      <c r="NBD25" s="25">
        <v>0.36</v>
      </c>
      <c r="NBE25" s="22" t="s">
        <v>95</v>
      </c>
      <c r="NBF25" s="21">
        <v>5</v>
      </c>
      <c r="NBG25" s="30" t="s">
        <v>102</v>
      </c>
      <c r="NBH25" s="21">
        <v>60</v>
      </c>
      <c r="NBI25" s="25">
        <v>0.78</v>
      </c>
      <c r="NBJ25" s="25">
        <v>3.66</v>
      </c>
      <c r="NBK25" s="25">
        <v>1.68</v>
      </c>
      <c r="NBL25" s="25">
        <v>42.6</v>
      </c>
      <c r="NBM25" s="25">
        <v>0.02</v>
      </c>
      <c r="NBN25" s="25">
        <v>8.0399999999999991</v>
      </c>
      <c r="NBO25" s="25">
        <v>0</v>
      </c>
      <c r="NBP25" s="25">
        <v>1.62</v>
      </c>
      <c r="NBQ25" s="25">
        <v>21</v>
      </c>
      <c r="NBR25" s="25">
        <v>18.600000000000001</v>
      </c>
      <c r="NBS25" s="25">
        <v>9.6</v>
      </c>
      <c r="NBT25" s="25">
        <v>0.36</v>
      </c>
      <c r="NBU25" s="22" t="s">
        <v>95</v>
      </c>
      <c r="NBV25" s="21">
        <v>5</v>
      </c>
      <c r="NBW25" s="30" t="s">
        <v>102</v>
      </c>
      <c r="NBX25" s="21">
        <v>60</v>
      </c>
      <c r="NBY25" s="25">
        <v>0.78</v>
      </c>
      <c r="NBZ25" s="25">
        <v>3.66</v>
      </c>
      <c r="NCA25" s="25">
        <v>1.68</v>
      </c>
      <c r="NCB25" s="25">
        <v>42.6</v>
      </c>
      <c r="NCC25" s="25">
        <v>0.02</v>
      </c>
      <c r="NCD25" s="25">
        <v>8.0399999999999991</v>
      </c>
      <c r="NCE25" s="25">
        <v>0</v>
      </c>
      <c r="NCF25" s="25">
        <v>1.62</v>
      </c>
      <c r="NCG25" s="25">
        <v>21</v>
      </c>
      <c r="NCH25" s="25">
        <v>18.600000000000001</v>
      </c>
      <c r="NCI25" s="25">
        <v>9.6</v>
      </c>
      <c r="NCJ25" s="25">
        <v>0.36</v>
      </c>
      <c r="NCK25" s="22" t="s">
        <v>95</v>
      </c>
      <c r="NCL25" s="21">
        <v>5</v>
      </c>
      <c r="NCM25" s="30" t="s">
        <v>102</v>
      </c>
      <c r="NCN25" s="21">
        <v>60</v>
      </c>
      <c r="NCO25" s="25">
        <v>0.78</v>
      </c>
      <c r="NCP25" s="25">
        <v>3.66</v>
      </c>
      <c r="NCQ25" s="25">
        <v>1.68</v>
      </c>
      <c r="NCR25" s="25">
        <v>42.6</v>
      </c>
      <c r="NCS25" s="25">
        <v>0.02</v>
      </c>
      <c r="NCT25" s="25">
        <v>8.0399999999999991</v>
      </c>
      <c r="NCU25" s="25">
        <v>0</v>
      </c>
      <c r="NCV25" s="25">
        <v>1.62</v>
      </c>
      <c r="NCW25" s="25">
        <v>21</v>
      </c>
      <c r="NCX25" s="25">
        <v>18.600000000000001</v>
      </c>
      <c r="NCY25" s="25">
        <v>9.6</v>
      </c>
      <c r="NCZ25" s="25">
        <v>0.36</v>
      </c>
      <c r="NDA25" s="22" t="s">
        <v>95</v>
      </c>
      <c r="NDB25" s="21">
        <v>5</v>
      </c>
      <c r="NDC25" s="30" t="s">
        <v>102</v>
      </c>
      <c r="NDD25" s="21">
        <v>60</v>
      </c>
      <c r="NDE25" s="25">
        <v>0.78</v>
      </c>
      <c r="NDF25" s="25">
        <v>3.66</v>
      </c>
      <c r="NDG25" s="25">
        <v>1.68</v>
      </c>
      <c r="NDH25" s="25">
        <v>42.6</v>
      </c>
      <c r="NDI25" s="25">
        <v>0.02</v>
      </c>
      <c r="NDJ25" s="25">
        <v>8.0399999999999991</v>
      </c>
      <c r="NDK25" s="25">
        <v>0</v>
      </c>
      <c r="NDL25" s="25">
        <v>1.62</v>
      </c>
      <c r="NDM25" s="25">
        <v>21</v>
      </c>
      <c r="NDN25" s="25">
        <v>18.600000000000001</v>
      </c>
      <c r="NDO25" s="25">
        <v>9.6</v>
      </c>
      <c r="NDP25" s="25">
        <v>0.36</v>
      </c>
      <c r="NDQ25" s="22" t="s">
        <v>95</v>
      </c>
      <c r="NDR25" s="21">
        <v>5</v>
      </c>
      <c r="NDS25" s="30" t="s">
        <v>102</v>
      </c>
      <c r="NDT25" s="21">
        <v>60</v>
      </c>
      <c r="NDU25" s="25">
        <v>0.78</v>
      </c>
      <c r="NDV25" s="25">
        <v>3.66</v>
      </c>
      <c r="NDW25" s="25">
        <v>1.68</v>
      </c>
      <c r="NDX25" s="25">
        <v>42.6</v>
      </c>
      <c r="NDY25" s="25">
        <v>0.02</v>
      </c>
      <c r="NDZ25" s="25">
        <v>8.0399999999999991</v>
      </c>
      <c r="NEA25" s="25">
        <v>0</v>
      </c>
      <c r="NEB25" s="25">
        <v>1.62</v>
      </c>
      <c r="NEC25" s="25">
        <v>21</v>
      </c>
      <c r="NED25" s="25">
        <v>18.600000000000001</v>
      </c>
      <c r="NEE25" s="25">
        <v>9.6</v>
      </c>
      <c r="NEF25" s="25">
        <v>0.36</v>
      </c>
      <c r="NEG25" s="22" t="s">
        <v>95</v>
      </c>
      <c r="NEH25" s="21">
        <v>5</v>
      </c>
      <c r="NEI25" s="30" t="s">
        <v>102</v>
      </c>
      <c r="NEJ25" s="21">
        <v>60</v>
      </c>
      <c r="NEK25" s="25">
        <v>0.78</v>
      </c>
      <c r="NEL25" s="25">
        <v>3.66</v>
      </c>
      <c r="NEM25" s="25">
        <v>1.68</v>
      </c>
      <c r="NEN25" s="25">
        <v>42.6</v>
      </c>
      <c r="NEO25" s="25">
        <v>0.02</v>
      </c>
      <c r="NEP25" s="25">
        <v>8.0399999999999991</v>
      </c>
      <c r="NEQ25" s="25">
        <v>0</v>
      </c>
      <c r="NER25" s="25">
        <v>1.62</v>
      </c>
      <c r="NES25" s="25">
        <v>21</v>
      </c>
      <c r="NET25" s="25">
        <v>18.600000000000001</v>
      </c>
      <c r="NEU25" s="25">
        <v>9.6</v>
      </c>
      <c r="NEV25" s="25">
        <v>0.36</v>
      </c>
      <c r="NEW25" s="22" t="s">
        <v>95</v>
      </c>
      <c r="NEX25" s="21">
        <v>5</v>
      </c>
      <c r="NEY25" s="30" t="s">
        <v>102</v>
      </c>
      <c r="NEZ25" s="21">
        <v>60</v>
      </c>
      <c r="NFA25" s="25">
        <v>0.78</v>
      </c>
      <c r="NFB25" s="25">
        <v>3.66</v>
      </c>
      <c r="NFC25" s="25">
        <v>1.68</v>
      </c>
      <c r="NFD25" s="25">
        <v>42.6</v>
      </c>
      <c r="NFE25" s="25">
        <v>0.02</v>
      </c>
      <c r="NFF25" s="25">
        <v>8.0399999999999991</v>
      </c>
      <c r="NFG25" s="25">
        <v>0</v>
      </c>
      <c r="NFH25" s="25">
        <v>1.62</v>
      </c>
      <c r="NFI25" s="25">
        <v>21</v>
      </c>
      <c r="NFJ25" s="25">
        <v>18.600000000000001</v>
      </c>
      <c r="NFK25" s="25">
        <v>9.6</v>
      </c>
      <c r="NFL25" s="25">
        <v>0.36</v>
      </c>
      <c r="NFM25" s="22" t="s">
        <v>95</v>
      </c>
      <c r="NFN25" s="21">
        <v>5</v>
      </c>
      <c r="NFO25" s="30" t="s">
        <v>102</v>
      </c>
      <c r="NFP25" s="21">
        <v>60</v>
      </c>
      <c r="NFQ25" s="25">
        <v>0.78</v>
      </c>
      <c r="NFR25" s="25">
        <v>3.66</v>
      </c>
      <c r="NFS25" s="25">
        <v>1.68</v>
      </c>
      <c r="NFT25" s="25">
        <v>42.6</v>
      </c>
      <c r="NFU25" s="25">
        <v>0.02</v>
      </c>
      <c r="NFV25" s="25">
        <v>8.0399999999999991</v>
      </c>
      <c r="NFW25" s="25">
        <v>0</v>
      </c>
      <c r="NFX25" s="25">
        <v>1.62</v>
      </c>
      <c r="NFY25" s="25">
        <v>21</v>
      </c>
      <c r="NFZ25" s="25">
        <v>18.600000000000001</v>
      </c>
      <c r="NGA25" s="25">
        <v>9.6</v>
      </c>
      <c r="NGB25" s="25">
        <v>0.36</v>
      </c>
      <c r="NGC25" s="22" t="s">
        <v>95</v>
      </c>
      <c r="NGD25" s="21">
        <v>5</v>
      </c>
      <c r="NGE25" s="30" t="s">
        <v>102</v>
      </c>
      <c r="NGF25" s="21">
        <v>60</v>
      </c>
      <c r="NGG25" s="25">
        <v>0.78</v>
      </c>
      <c r="NGH25" s="25">
        <v>3.66</v>
      </c>
      <c r="NGI25" s="25">
        <v>1.68</v>
      </c>
      <c r="NGJ25" s="25">
        <v>42.6</v>
      </c>
      <c r="NGK25" s="25">
        <v>0.02</v>
      </c>
      <c r="NGL25" s="25">
        <v>8.0399999999999991</v>
      </c>
      <c r="NGM25" s="25">
        <v>0</v>
      </c>
      <c r="NGN25" s="25">
        <v>1.62</v>
      </c>
      <c r="NGO25" s="25">
        <v>21</v>
      </c>
      <c r="NGP25" s="25">
        <v>18.600000000000001</v>
      </c>
      <c r="NGQ25" s="25">
        <v>9.6</v>
      </c>
      <c r="NGR25" s="25">
        <v>0.36</v>
      </c>
      <c r="NGS25" s="22" t="s">
        <v>95</v>
      </c>
      <c r="NGT25" s="21">
        <v>5</v>
      </c>
      <c r="NGU25" s="30" t="s">
        <v>102</v>
      </c>
      <c r="NGV25" s="21">
        <v>60</v>
      </c>
      <c r="NGW25" s="25">
        <v>0.78</v>
      </c>
      <c r="NGX25" s="25">
        <v>3.66</v>
      </c>
      <c r="NGY25" s="25">
        <v>1.68</v>
      </c>
      <c r="NGZ25" s="25">
        <v>42.6</v>
      </c>
      <c r="NHA25" s="25">
        <v>0.02</v>
      </c>
      <c r="NHB25" s="25">
        <v>8.0399999999999991</v>
      </c>
      <c r="NHC25" s="25">
        <v>0</v>
      </c>
      <c r="NHD25" s="25">
        <v>1.62</v>
      </c>
      <c r="NHE25" s="25">
        <v>21</v>
      </c>
      <c r="NHF25" s="25">
        <v>18.600000000000001</v>
      </c>
      <c r="NHG25" s="25">
        <v>9.6</v>
      </c>
      <c r="NHH25" s="25">
        <v>0.36</v>
      </c>
      <c r="NHI25" s="22" t="s">
        <v>95</v>
      </c>
      <c r="NHJ25" s="21">
        <v>5</v>
      </c>
      <c r="NHK25" s="30" t="s">
        <v>102</v>
      </c>
      <c r="NHL25" s="21">
        <v>60</v>
      </c>
      <c r="NHM25" s="25">
        <v>0.78</v>
      </c>
      <c r="NHN25" s="25">
        <v>3.66</v>
      </c>
      <c r="NHO25" s="25">
        <v>1.68</v>
      </c>
      <c r="NHP25" s="25">
        <v>42.6</v>
      </c>
      <c r="NHQ25" s="25">
        <v>0.02</v>
      </c>
      <c r="NHR25" s="25">
        <v>8.0399999999999991</v>
      </c>
      <c r="NHS25" s="25">
        <v>0</v>
      </c>
      <c r="NHT25" s="25">
        <v>1.62</v>
      </c>
      <c r="NHU25" s="25">
        <v>21</v>
      </c>
      <c r="NHV25" s="25">
        <v>18.600000000000001</v>
      </c>
      <c r="NHW25" s="25">
        <v>9.6</v>
      </c>
      <c r="NHX25" s="25">
        <v>0.36</v>
      </c>
      <c r="NHY25" s="22" t="s">
        <v>95</v>
      </c>
      <c r="NHZ25" s="21">
        <v>5</v>
      </c>
      <c r="NIA25" s="30" t="s">
        <v>102</v>
      </c>
      <c r="NIB25" s="21">
        <v>60</v>
      </c>
      <c r="NIC25" s="25">
        <v>0.78</v>
      </c>
      <c r="NID25" s="25">
        <v>3.66</v>
      </c>
      <c r="NIE25" s="25">
        <v>1.68</v>
      </c>
      <c r="NIF25" s="25">
        <v>42.6</v>
      </c>
      <c r="NIG25" s="25">
        <v>0.02</v>
      </c>
      <c r="NIH25" s="25">
        <v>8.0399999999999991</v>
      </c>
      <c r="NII25" s="25">
        <v>0</v>
      </c>
      <c r="NIJ25" s="25">
        <v>1.62</v>
      </c>
      <c r="NIK25" s="25">
        <v>21</v>
      </c>
      <c r="NIL25" s="25">
        <v>18.600000000000001</v>
      </c>
      <c r="NIM25" s="25">
        <v>9.6</v>
      </c>
      <c r="NIN25" s="25">
        <v>0.36</v>
      </c>
      <c r="NIO25" s="22" t="s">
        <v>95</v>
      </c>
      <c r="NIP25" s="21">
        <v>5</v>
      </c>
      <c r="NIQ25" s="30" t="s">
        <v>102</v>
      </c>
      <c r="NIR25" s="21">
        <v>60</v>
      </c>
      <c r="NIS25" s="25">
        <v>0.78</v>
      </c>
      <c r="NIT25" s="25">
        <v>3.66</v>
      </c>
      <c r="NIU25" s="25">
        <v>1.68</v>
      </c>
      <c r="NIV25" s="25">
        <v>42.6</v>
      </c>
      <c r="NIW25" s="25">
        <v>0.02</v>
      </c>
      <c r="NIX25" s="25">
        <v>8.0399999999999991</v>
      </c>
      <c r="NIY25" s="25">
        <v>0</v>
      </c>
      <c r="NIZ25" s="25">
        <v>1.62</v>
      </c>
      <c r="NJA25" s="25">
        <v>21</v>
      </c>
      <c r="NJB25" s="25">
        <v>18.600000000000001</v>
      </c>
      <c r="NJC25" s="25">
        <v>9.6</v>
      </c>
      <c r="NJD25" s="25">
        <v>0.36</v>
      </c>
      <c r="NJE25" s="22" t="s">
        <v>95</v>
      </c>
      <c r="NJF25" s="21">
        <v>5</v>
      </c>
      <c r="NJG25" s="30" t="s">
        <v>102</v>
      </c>
      <c r="NJH25" s="21">
        <v>60</v>
      </c>
      <c r="NJI25" s="25">
        <v>0.78</v>
      </c>
      <c r="NJJ25" s="25">
        <v>3.66</v>
      </c>
      <c r="NJK25" s="25">
        <v>1.68</v>
      </c>
      <c r="NJL25" s="25">
        <v>42.6</v>
      </c>
      <c r="NJM25" s="25">
        <v>0.02</v>
      </c>
      <c r="NJN25" s="25">
        <v>8.0399999999999991</v>
      </c>
      <c r="NJO25" s="25">
        <v>0</v>
      </c>
      <c r="NJP25" s="25">
        <v>1.62</v>
      </c>
      <c r="NJQ25" s="25">
        <v>21</v>
      </c>
      <c r="NJR25" s="25">
        <v>18.600000000000001</v>
      </c>
      <c r="NJS25" s="25">
        <v>9.6</v>
      </c>
      <c r="NJT25" s="25">
        <v>0.36</v>
      </c>
      <c r="NJU25" s="22" t="s">
        <v>95</v>
      </c>
      <c r="NJV25" s="21">
        <v>5</v>
      </c>
      <c r="NJW25" s="30" t="s">
        <v>102</v>
      </c>
      <c r="NJX25" s="21">
        <v>60</v>
      </c>
      <c r="NJY25" s="25">
        <v>0.78</v>
      </c>
      <c r="NJZ25" s="25">
        <v>3.66</v>
      </c>
      <c r="NKA25" s="25">
        <v>1.68</v>
      </c>
      <c r="NKB25" s="25">
        <v>42.6</v>
      </c>
      <c r="NKC25" s="25">
        <v>0.02</v>
      </c>
      <c r="NKD25" s="25">
        <v>8.0399999999999991</v>
      </c>
      <c r="NKE25" s="25">
        <v>0</v>
      </c>
      <c r="NKF25" s="25">
        <v>1.62</v>
      </c>
      <c r="NKG25" s="25">
        <v>21</v>
      </c>
      <c r="NKH25" s="25">
        <v>18.600000000000001</v>
      </c>
      <c r="NKI25" s="25">
        <v>9.6</v>
      </c>
      <c r="NKJ25" s="25">
        <v>0.36</v>
      </c>
      <c r="NKK25" s="22" t="s">
        <v>95</v>
      </c>
      <c r="NKL25" s="21">
        <v>5</v>
      </c>
      <c r="NKM25" s="30" t="s">
        <v>102</v>
      </c>
      <c r="NKN25" s="21">
        <v>60</v>
      </c>
      <c r="NKO25" s="25">
        <v>0.78</v>
      </c>
      <c r="NKP25" s="25">
        <v>3.66</v>
      </c>
      <c r="NKQ25" s="25">
        <v>1.68</v>
      </c>
      <c r="NKR25" s="25">
        <v>42.6</v>
      </c>
      <c r="NKS25" s="25">
        <v>0.02</v>
      </c>
      <c r="NKT25" s="25">
        <v>8.0399999999999991</v>
      </c>
      <c r="NKU25" s="25">
        <v>0</v>
      </c>
      <c r="NKV25" s="25">
        <v>1.62</v>
      </c>
      <c r="NKW25" s="25">
        <v>21</v>
      </c>
      <c r="NKX25" s="25">
        <v>18.600000000000001</v>
      </c>
      <c r="NKY25" s="25">
        <v>9.6</v>
      </c>
      <c r="NKZ25" s="25">
        <v>0.36</v>
      </c>
      <c r="NLA25" s="22" t="s">
        <v>95</v>
      </c>
      <c r="NLB25" s="21">
        <v>5</v>
      </c>
      <c r="NLC25" s="30" t="s">
        <v>102</v>
      </c>
      <c r="NLD25" s="21">
        <v>60</v>
      </c>
      <c r="NLE25" s="25">
        <v>0.78</v>
      </c>
      <c r="NLF25" s="25">
        <v>3.66</v>
      </c>
      <c r="NLG25" s="25">
        <v>1.68</v>
      </c>
      <c r="NLH25" s="25">
        <v>42.6</v>
      </c>
      <c r="NLI25" s="25">
        <v>0.02</v>
      </c>
      <c r="NLJ25" s="25">
        <v>8.0399999999999991</v>
      </c>
      <c r="NLK25" s="25">
        <v>0</v>
      </c>
      <c r="NLL25" s="25">
        <v>1.62</v>
      </c>
      <c r="NLM25" s="25">
        <v>21</v>
      </c>
      <c r="NLN25" s="25">
        <v>18.600000000000001</v>
      </c>
      <c r="NLO25" s="25">
        <v>9.6</v>
      </c>
      <c r="NLP25" s="25">
        <v>0.36</v>
      </c>
      <c r="NLQ25" s="22" t="s">
        <v>95</v>
      </c>
      <c r="NLR25" s="21">
        <v>5</v>
      </c>
      <c r="NLS25" s="30" t="s">
        <v>102</v>
      </c>
      <c r="NLT25" s="21">
        <v>60</v>
      </c>
      <c r="NLU25" s="25">
        <v>0.78</v>
      </c>
      <c r="NLV25" s="25">
        <v>3.66</v>
      </c>
      <c r="NLW25" s="25">
        <v>1.68</v>
      </c>
      <c r="NLX25" s="25">
        <v>42.6</v>
      </c>
      <c r="NLY25" s="25">
        <v>0.02</v>
      </c>
      <c r="NLZ25" s="25">
        <v>8.0399999999999991</v>
      </c>
      <c r="NMA25" s="25">
        <v>0</v>
      </c>
      <c r="NMB25" s="25">
        <v>1.62</v>
      </c>
      <c r="NMC25" s="25">
        <v>21</v>
      </c>
      <c r="NMD25" s="25">
        <v>18.600000000000001</v>
      </c>
      <c r="NME25" s="25">
        <v>9.6</v>
      </c>
      <c r="NMF25" s="25">
        <v>0.36</v>
      </c>
      <c r="NMG25" s="22" t="s">
        <v>95</v>
      </c>
      <c r="NMH25" s="21">
        <v>5</v>
      </c>
      <c r="NMI25" s="30" t="s">
        <v>102</v>
      </c>
      <c r="NMJ25" s="21">
        <v>60</v>
      </c>
      <c r="NMK25" s="25">
        <v>0.78</v>
      </c>
      <c r="NML25" s="25">
        <v>3.66</v>
      </c>
      <c r="NMM25" s="25">
        <v>1.68</v>
      </c>
      <c r="NMN25" s="25">
        <v>42.6</v>
      </c>
      <c r="NMO25" s="25">
        <v>0.02</v>
      </c>
      <c r="NMP25" s="25">
        <v>8.0399999999999991</v>
      </c>
      <c r="NMQ25" s="25">
        <v>0</v>
      </c>
      <c r="NMR25" s="25">
        <v>1.62</v>
      </c>
      <c r="NMS25" s="25">
        <v>21</v>
      </c>
      <c r="NMT25" s="25">
        <v>18.600000000000001</v>
      </c>
      <c r="NMU25" s="25">
        <v>9.6</v>
      </c>
      <c r="NMV25" s="25">
        <v>0.36</v>
      </c>
      <c r="NMW25" s="22" t="s">
        <v>95</v>
      </c>
      <c r="NMX25" s="21">
        <v>5</v>
      </c>
      <c r="NMY25" s="30" t="s">
        <v>102</v>
      </c>
      <c r="NMZ25" s="21">
        <v>60</v>
      </c>
      <c r="NNA25" s="25">
        <v>0.78</v>
      </c>
      <c r="NNB25" s="25">
        <v>3.66</v>
      </c>
      <c r="NNC25" s="25">
        <v>1.68</v>
      </c>
      <c r="NND25" s="25">
        <v>42.6</v>
      </c>
      <c r="NNE25" s="25">
        <v>0.02</v>
      </c>
      <c r="NNF25" s="25">
        <v>8.0399999999999991</v>
      </c>
      <c r="NNG25" s="25">
        <v>0</v>
      </c>
      <c r="NNH25" s="25">
        <v>1.62</v>
      </c>
      <c r="NNI25" s="25">
        <v>21</v>
      </c>
      <c r="NNJ25" s="25">
        <v>18.600000000000001</v>
      </c>
      <c r="NNK25" s="25">
        <v>9.6</v>
      </c>
      <c r="NNL25" s="25">
        <v>0.36</v>
      </c>
      <c r="NNM25" s="22" t="s">
        <v>95</v>
      </c>
      <c r="NNN25" s="21">
        <v>5</v>
      </c>
      <c r="NNO25" s="30" t="s">
        <v>102</v>
      </c>
      <c r="NNP25" s="21">
        <v>60</v>
      </c>
      <c r="NNQ25" s="25">
        <v>0.78</v>
      </c>
      <c r="NNR25" s="25">
        <v>3.66</v>
      </c>
      <c r="NNS25" s="25">
        <v>1.68</v>
      </c>
      <c r="NNT25" s="25">
        <v>42.6</v>
      </c>
      <c r="NNU25" s="25">
        <v>0.02</v>
      </c>
      <c r="NNV25" s="25">
        <v>8.0399999999999991</v>
      </c>
      <c r="NNW25" s="25">
        <v>0</v>
      </c>
      <c r="NNX25" s="25">
        <v>1.62</v>
      </c>
      <c r="NNY25" s="25">
        <v>21</v>
      </c>
      <c r="NNZ25" s="25">
        <v>18.600000000000001</v>
      </c>
      <c r="NOA25" s="25">
        <v>9.6</v>
      </c>
      <c r="NOB25" s="25">
        <v>0.36</v>
      </c>
      <c r="NOC25" s="22" t="s">
        <v>95</v>
      </c>
      <c r="NOD25" s="21">
        <v>5</v>
      </c>
      <c r="NOE25" s="30" t="s">
        <v>102</v>
      </c>
      <c r="NOF25" s="21">
        <v>60</v>
      </c>
      <c r="NOG25" s="25">
        <v>0.78</v>
      </c>
      <c r="NOH25" s="25">
        <v>3.66</v>
      </c>
      <c r="NOI25" s="25">
        <v>1.68</v>
      </c>
      <c r="NOJ25" s="25">
        <v>42.6</v>
      </c>
      <c r="NOK25" s="25">
        <v>0.02</v>
      </c>
      <c r="NOL25" s="25">
        <v>8.0399999999999991</v>
      </c>
      <c r="NOM25" s="25">
        <v>0</v>
      </c>
      <c r="NON25" s="25">
        <v>1.62</v>
      </c>
      <c r="NOO25" s="25">
        <v>21</v>
      </c>
      <c r="NOP25" s="25">
        <v>18.600000000000001</v>
      </c>
      <c r="NOQ25" s="25">
        <v>9.6</v>
      </c>
      <c r="NOR25" s="25">
        <v>0.36</v>
      </c>
      <c r="NOS25" s="22" t="s">
        <v>95</v>
      </c>
      <c r="NOT25" s="21">
        <v>5</v>
      </c>
      <c r="NOU25" s="30" t="s">
        <v>102</v>
      </c>
      <c r="NOV25" s="21">
        <v>60</v>
      </c>
      <c r="NOW25" s="25">
        <v>0.78</v>
      </c>
      <c r="NOX25" s="25">
        <v>3.66</v>
      </c>
      <c r="NOY25" s="25">
        <v>1.68</v>
      </c>
      <c r="NOZ25" s="25">
        <v>42.6</v>
      </c>
      <c r="NPA25" s="25">
        <v>0.02</v>
      </c>
      <c r="NPB25" s="25">
        <v>8.0399999999999991</v>
      </c>
      <c r="NPC25" s="25">
        <v>0</v>
      </c>
      <c r="NPD25" s="25">
        <v>1.62</v>
      </c>
      <c r="NPE25" s="25">
        <v>21</v>
      </c>
      <c r="NPF25" s="25">
        <v>18.600000000000001</v>
      </c>
      <c r="NPG25" s="25">
        <v>9.6</v>
      </c>
      <c r="NPH25" s="25">
        <v>0.36</v>
      </c>
      <c r="NPI25" s="22" t="s">
        <v>95</v>
      </c>
      <c r="NPJ25" s="21">
        <v>5</v>
      </c>
      <c r="NPK25" s="30" t="s">
        <v>102</v>
      </c>
      <c r="NPL25" s="21">
        <v>60</v>
      </c>
      <c r="NPM25" s="25">
        <v>0.78</v>
      </c>
      <c r="NPN25" s="25">
        <v>3.66</v>
      </c>
      <c r="NPO25" s="25">
        <v>1.68</v>
      </c>
      <c r="NPP25" s="25">
        <v>42.6</v>
      </c>
      <c r="NPQ25" s="25">
        <v>0.02</v>
      </c>
      <c r="NPR25" s="25">
        <v>8.0399999999999991</v>
      </c>
      <c r="NPS25" s="25">
        <v>0</v>
      </c>
      <c r="NPT25" s="25">
        <v>1.62</v>
      </c>
      <c r="NPU25" s="25">
        <v>21</v>
      </c>
      <c r="NPV25" s="25">
        <v>18.600000000000001</v>
      </c>
      <c r="NPW25" s="25">
        <v>9.6</v>
      </c>
      <c r="NPX25" s="25">
        <v>0.36</v>
      </c>
      <c r="NPY25" s="22" t="s">
        <v>95</v>
      </c>
      <c r="NPZ25" s="21">
        <v>5</v>
      </c>
      <c r="NQA25" s="30" t="s">
        <v>102</v>
      </c>
      <c r="NQB25" s="21">
        <v>60</v>
      </c>
      <c r="NQC25" s="25">
        <v>0.78</v>
      </c>
      <c r="NQD25" s="25">
        <v>3.66</v>
      </c>
      <c r="NQE25" s="25">
        <v>1.68</v>
      </c>
      <c r="NQF25" s="25">
        <v>42.6</v>
      </c>
      <c r="NQG25" s="25">
        <v>0.02</v>
      </c>
      <c r="NQH25" s="25">
        <v>8.0399999999999991</v>
      </c>
      <c r="NQI25" s="25">
        <v>0</v>
      </c>
      <c r="NQJ25" s="25">
        <v>1.62</v>
      </c>
      <c r="NQK25" s="25">
        <v>21</v>
      </c>
      <c r="NQL25" s="25">
        <v>18.600000000000001</v>
      </c>
      <c r="NQM25" s="25">
        <v>9.6</v>
      </c>
      <c r="NQN25" s="25">
        <v>0.36</v>
      </c>
      <c r="NQO25" s="22" t="s">
        <v>95</v>
      </c>
      <c r="NQP25" s="21">
        <v>5</v>
      </c>
      <c r="NQQ25" s="30" t="s">
        <v>102</v>
      </c>
      <c r="NQR25" s="21">
        <v>60</v>
      </c>
      <c r="NQS25" s="25">
        <v>0.78</v>
      </c>
      <c r="NQT25" s="25">
        <v>3.66</v>
      </c>
      <c r="NQU25" s="25">
        <v>1.68</v>
      </c>
      <c r="NQV25" s="25">
        <v>42.6</v>
      </c>
      <c r="NQW25" s="25">
        <v>0.02</v>
      </c>
      <c r="NQX25" s="25">
        <v>8.0399999999999991</v>
      </c>
      <c r="NQY25" s="25">
        <v>0</v>
      </c>
      <c r="NQZ25" s="25">
        <v>1.62</v>
      </c>
      <c r="NRA25" s="25">
        <v>21</v>
      </c>
      <c r="NRB25" s="25">
        <v>18.600000000000001</v>
      </c>
      <c r="NRC25" s="25">
        <v>9.6</v>
      </c>
      <c r="NRD25" s="25">
        <v>0.36</v>
      </c>
      <c r="NRE25" s="22" t="s">
        <v>95</v>
      </c>
      <c r="NRF25" s="21">
        <v>5</v>
      </c>
      <c r="NRG25" s="30" t="s">
        <v>102</v>
      </c>
      <c r="NRH25" s="21">
        <v>60</v>
      </c>
      <c r="NRI25" s="25">
        <v>0.78</v>
      </c>
      <c r="NRJ25" s="25">
        <v>3.66</v>
      </c>
      <c r="NRK25" s="25">
        <v>1.68</v>
      </c>
      <c r="NRL25" s="25">
        <v>42.6</v>
      </c>
      <c r="NRM25" s="25">
        <v>0.02</v>
      </c>
      <c r="NRN25" s="25">
        <v>8.0399999999999991</v>
      </c>
      <c r="NRO25" s="25">
        <v>0</v>
      </c>
      <c r="NRP25" s="25">
        <v>1.62</v>
      </c>
      <c r="NRQ25" s="25">
        <v>21</v>
      </c>
      <c r="NRR25" s="25">
        <v>18.600000000000001</v>
      </c>
      <c r="NRS25" s="25">
        <v>9.6</v>
      </c>
      <c r="NRT25" s="25">
        <v>0.36</v>
      </c>
      <c r="NRU25" s="22" t="s">
        <v>95</v>
      </c>
      <c r="NRV25" s="21">
        <v>5</v>
      </c>
      <c r="NRW25" s="30" t="s">
        <v>102</v>
      </c>
      <c r="NRX25" s="21">
        <v>60</v>
      </c>
      <c r="NRY25" s="25">
        <v>0.78</v>
      </c>
      <c r="NRZ25" s="25">
        <v>3.66</v>
      </c>
      <c r="NSA25" s="25">
        <v>1.68</v>
      </c>
      <c r="NSB25" s="25">
        <v>42.6</v>
      </c>
      <c r="NSC25" s="25">
        <v>0.02</v>
      </c>
      <c r="NSD25" s="25">
        <v>8.0399999999999991</v>
      </c>
      <c r="NSE25" s="25">
        <v>0</v>
      </c>
      <c r="NSF25" s="25">
        <v>1.62</v>
      </c>
      <c r="NSG25" s="25">
        <v>21</v>
      </c>
      <c r="NSH25" s="25">
        <v>18.600000000000001</v>
      </c>
      <c r="NSI25" s="25">
        <v>9.6</v>
      </c>
      <c r="NSJ25" s="25">
        <v>0.36</v>
      </c>
      <c r="NSK25" s="22" t="s">
        <v>95</v>
      </c>
      <c r="NSL25" s="21">
        <v>5</v>
      </c>
      <c r="NSM25" s="30" t="s">
        <v>102</v>
      </c>
      <c r="NSN25" s="21">
        <v>60</v>
      </c>
      <c r="NSO25" s="25">
        <v>0.78</v>
      </c>
      <c r="NSP25" s="25">
        <v>3.66</v>
      </c>
      <c r="NSQ25" s="25">
        <v>1.68</v>
      </c>
      <c r="NSR25" s="25">
        <v>42.6</v>
      </c>
      <c r="NSS25" s="25">
        <v>0.02</v>
      </c>
      <c r="NST25" s="25">
        <v>8.0399999999999991</v>
      </c>
      <c r="NSU25" s="25">
        <v>0</v>
      </c>
      <c r="NSV25" s="25">
        <v>1.62</v>
      </c>
      <c r="NSW25" s="25">
        <v>21</v>
      </c>
      <c r="NSX25" s="25">
        <v>18.600000000000001</v>
      </c>
      <c r="NSY25" s="25">
        <v>9.6</v>
      </c>
      <c r="NSZ25" s="25">
        <v>0.36</v>
      </c>
      <c r="NTA25" s="22" t="s">
        <v>95</v>
      </c>
      <c r="NTB25" s="21">
        <v>5</v>
      </c>
      <c r="NTC25" s="30" t="s">
        <v>102</v>
      </c>
      <c r="NTD25" s="21">
        <v>60</v>
      </c>
      <c r="NTE25" s="25">
        <v>0.78</v>
      </c>
      <c r="NTF25" s="25">
        <v>3.66</v>
      </c>
      <c r="NTG25" s="25">
        <v>1.68</v>
      </c>
      <c r="NTH25" s="25">
        <v>42.6</v>
      </c>
      <c r="NTI25" s="25">
        <v>0.02</v>
      </c>
      <c r="NTJ25" s="25">
        <v>8.0399999999999991</v>
      </c>
      <c r="NTK25" s="25">
        <v>0</v>
      </c>
      <c r="NTL25" s="25">
        <v>1.62</v>
      </c>
      <c r="NTM25" s="25">
        <v>21</v>
      </c>
      <c r="NTN25" s="25">
        <v>18.600000000000001</v>
      </c>
      <c r="NTO25" s="25">
        <v>9.6</v>
      </c>
      <c r="NTP25" s="25">
        <v>0.36</v>
      </c>
      <c r="NTQ25" s="22" t="s">
        <v>95</v>
      </c>
      <c r="NTR25" s="21">
        <v>5</v>
      </c>
      <c r="NTS25" s="30" t="s">
        <v>102</v>
      </c>
      <c r="NTT25" s="21">
        <v>60</v>
      </c>
      <c r="NTU25" s="25">
        <v>0.78</v>
      </c>
      <c r="NTV25" s="25">
        <v>3.66</v>
      </c>
      <c r="NTW25" s="25">
        <v>1.68</v>
      </c>
      <c r="NTX25" s="25">
        <v>42.6</v>
      </c>
      <c r="NTY25" s="25">
        <v>0.02</v>
      </c>
      <c r="NTZ25" s="25">
        <v>8.0399999999999991</v>
      </c>
      <c r="NUA25" s="25">
        <v>0</v>
      </c>
      <c r="NUB25" s="25">
        <v>1.62</v>
      </c>
      <c r="NUC25" s="25">
        <v>21</v>
      </c>
      <c r="NUD25" s="25">
        <v>18.600000000000001</v>
      </c>
      <c r="NUE25" s="25">
        <v>9.6</v>
      </c>
      <c r="NUF25" s="25">
        <v>0.36</v>
      </c>
      <c r="NUG25" s="22" t="s">
        <v>95</v>
      </c>
      <c r="NUH25" s="21">
        <v>5</v>
      </c>
      <c r="NUI25" s="30" t="s">
        <v>102</v>
      </c>
      <c r="NUJ25" s="21">
        <v>60</v>
      </c>
      <c r="NUK25" s="25">
        <v>0.78</v>
      </c>
      <c r="NUL25" s="25">
        <v>3.66</v>
      </c>
      <c r="NUM25" s="25">
        <v>1.68</v>
      </c>
      <c r="NUN25" s="25">
        <v>42.6</v>
      </c>
      <c r="NUO25" s="25">
        <v>0.02</v>
      </c>
      <c r="NUP25" s="25">
        <v>8.0399999999999991</v>
      </c>
      <c r="NUQ25" s="25">
        <v>0</v>
      </c>
      <c r="NUR25" s="25">
        <v>1.62</v>
      </c>
      <c r="NUS25" s="25">
        <v>21</v>
      </c>
      <c r="NUT25" s="25">
        <v>18.600000000000001</v>
      </c>
      <c r="NUU25" s="25">
        <v>9.6</v>
      </c>
      <c r="NUV25" s="25">
        <v>0.36</v>
      </c>
      <c r="NUW25" s="22" t="s">
        <v>95</v>
      </c>
      <c r="NUX25" s="21">
        <v>5</v>
      </c>
      <c r="NUY25" s="30" t="s">
        <v>102</v>
      </c>
      <c r="NUZ25" s="21">
        <v>60</v>
      </c>
      <c r="NVA25" s="25">
        <v>0.78</v>
      </c>
      <c r="NVB25" s="25">
        <v>3.66</v>
      </c>
      <c r="NVC25" s="25">
        <v>1.68</v>
      </c>
      <c r="NVD25" s="25">
        <v>42.6</v>
      </c>
      <c r="NVE25" s="25">
        <v>0.02</v>
      </c>
      <c r="NVF25" s="25">
        <v>8.0399999999999991</v>
      </c>
      <c r="NVG25" s="25">
        <v>0</v>
      </c>
      <c r="NVH25" s="25">
        <v>1.62</v>
      </c>
      <c r="NVI25" s="25">
        <v>21</v>
      </c>
      <c r="NVJ25" s="25">
        <v>18.600000000000001</v>
      </c>
      <c r="NVK25" s="25">
        <v>9.6</v>
      </c>
      <c r="NVL25" s="25">
        <v>0.36</v>
      </c>
      <c r="NVM25" s="22" t="s">
        <v>95</v>
      </c>
      <c r="NVN25" s="21">
        <v>5</v>
      </c>
      <c r="NVO25" s="30" t="s">
        <v>102</v>
      </c>
      <c r="NVP25" s="21">
        <v>60</v>
      </c>
      <c r="NVQ25" s="25">
        <v>0.78</v>
      </c>
      <c r="NVR25" s="25">
        <v>3.66</v>
      </c>
      <c r="NVS25" s="25">
        <v>1.68</v>
      </c>
      <c r="NVT25" s="25">
        <v>42.6</v>
      </c>
      <c r="NVU25" s="25">
        <v>0.02</v>
      </c>
      <c r="NVV25" s="25">
        <v>8.0399999999999991</v>
      </c>
      <c r="NVW25" s="25">
        <v>0</v>
      </c>
      <c r="NVX25" s="25">
        <v>1.62</v>
      </c>
      <c r="NVY25" s="25">
        <v>21</v>
      </c>
      <c r="NVZ25" s="25">
        <v>18.600000000000001</v>
      </c>
      <c r="NWA25" s="25">
        <v>9.6</v>
      </c>
      <c r="NWB25" s="25">
        <v>0.36</v>
      </c>
      <c r="NWC25" s="22" t="s">
        <v>95</v>
      </c>
      <c r="NWD25" s="21">
        <v>5</v>
      </c>
      <c r="NWE25" s="30" t="s">
        <v>102</v>
      </c>
      <c r="NWF25" s="21">
        <v>60</v>
      </c>
      <c r="NWG25" s="25">
        <v>0.78</v>
      </c>
      <c r="NWH25" s="25">
        <v>3.66</v>
      </c>
      <c r="NWI25" s="25">
        <v>1.68</v>
      </c>
      <c r="NWJ25" s="25">
        <v>42.6</v>
      </c>
      <c r="NWK25" s="25">
        <v>0.02</v>
      </c>
      <c r="NWL25" s="25">
        <v>8.0399999999999991</v>
      </c>
      <c r="NWM25" s="25">
        <v>0</v>
      </c>
      <c r="NWN25" s="25">
        <v>1.62</v>
      </c>
      <c r="NWO25" s="25">
        <v>21</v>
      </c>
      <c r="NWP25" s="25">
        <v>18.600000000000001</v>
      </c>
      <c r="NWQ25" s="25">
        <v>9.6</v>
      </c>
      <c r="NWR25" s="25">
        <v>0.36</v>
      </c>
      <c r="NWS25" s="22" t="s">
        <v>95</v>
      </c>
      <c r="NWT25" s="21">
        <v>5</v>
      </c>
      <c r="NWU25" s="30" t="s">
        <v>102</v>
      </c>
      <c r="NWV25" s="21">
        <v>60</v>
      </c>
      <c r="NWW25" s="25">
        <v>0.78</v>
      </c>
      <c r="NWX25" s="25">
        <v>3.66</v>
      </c>
      <c r="NWY25" s="25">
        <v>1.68</v>
      </c>
      <c r="NWZ25" s="25">
        <v>42.6</v>
      </c>
      <c r="NXA25" s="25">
        <v>0.02</v>
      </c>
      <c r="NXB25" s="25">
        <v>8.0399999999999991</v>
      </c>
      <c r="NXC25" s="25">
        <v>0</v>
      </c>
      <c r="NXD25" s="25">
        <v>1.62</v>
      </c>
      <c r="NXE25" s="25">
        <v>21</v>
      </c>
      <c r="NXF25" s="25">
        <v>18.600000000000001</v>
      </c>
      <c r="NXG25" s="25">
        <v>9.6</v>
      </c>
      <c r="NXH25" s="25">
        <v>0.36</v>
      </c>
      <c r="NXI25" s="22" t="s">
        <v>95</v>
      </c>
      <c r="NXJ25" s="21">
        <v>5</v>
      </c>
      <c r="NXK25" s="30" t="s">
        <v>102</v>
      </c>
      <c r="NXL25" s="21">
        <v>60</v>
      </c>
      <c r="NXM25" s="25">
        <v>0.78</v>
      </c>
      <c r="NXN25" s="25">
        <v>3.66</v>
      </c>
      <c r="NXO25" s="25">
        <v>1.68</v>
      </c>
      <c r="NXP25" s="25">
        <v>42.6</v>
      </c>
      <c r="NXQ25" s="25">
        <v>0.02</v>
      </c>
      <c r="NXR25" s="25">
        <v>8.0399999999999991</v>
      </c>
      <c r="NXS25" s="25">
        <v>0</v>
      </c>
      <c r="NXT25" s="25">
        <v>1.62</v>
      </c>
      <c r="NXU25" s="25">
        <v>21</v>
      </c>
      <c r="NXV25" s="25">
        <v>18.600000000000001</v>
      </c>
      <c r="NXW25" s="25">
        <v>9.6</v>
      </c>
      <c r="NXX25" s="25">
        <v>0.36</v>
      </c>
      <c r="NXY25" s="22" t="s">
        <v>95</v>
      </c>
      <c r="NXZ25" s="21">
        <v>5</v>
      </c>
      <c r="NYA25" s="30" t="s">
        <v>102</v>
      </c>
      <c r="NYB25" s="21">
        <v>60</v>
      </c>
      <c r="NYC25" s="25">
        <v>0.78</v>
      </c>
      <c r="NYD25" s="25">
        <v>3.66</v>
      </c>
      <c r="NYE25" s="25">
        <v>1.68</v>
      </c>
      <c r="NYF25" s="25">
        <v>42.6</v>
      </c>
      <c r="NYG25" s="25">
        <v>0.02</v>
      </c>
      <c r="NYH25" s="25">
        <v>8.0399999999999991</v>
      </c>
      <c r="NYI25" s="25">
        <v>0</v>
      </c>
      <c r="NYJ25" s="25">
        <v>1.62</v>
      </c>
      <c r="NYK25" s="25">
        <v>21</v>
      </c>
      <c r="NYL25" s="25">
        <v>18.600000000000001</v>
      </c>
      <c r="NYM25" s="25">
        <v>9.6</v>
      </c>
      <c r="NYN25" s="25">
        <v>0.36</v>
      </c>
      <c r="NYO25" s="22" t="s">
        <v>95</v>
      </c>
      <c r="NYP25" s="21">
        <v>5</v>
      </c>
      <c r="NYQ25" s="30" t="s">
        <v>102</v>
      </c>
      <c r="NYR25" s="21">
        <v>60</v>
      </c>
      <c r="NYS25" s="25">
        <v>0.78</v>
      </c>
      <c r="NYT25" s="25">
        <v>3.66</v>
      </c>
      <c r="NYU25" s="25">
        <v>1.68</v>
      </c>
      <c r="NYV25" s="25">
        <v>42.6</v>
      </c>
      <c r="NYW25" s="25">
        <v>0.02</v>
      </c>
      <c r="NYX25" s="25">
        <v>8.0399999999999991</v>
      </c>
      <c r="NYY25" s="25">
        <v>0</v>
      </c>
      <c r="NYZ25" s="25">
        <v>1.62</v>
      </c>
      <c r="NZA25" s="25">
        <v>21</v>
      </c>
      <c r="NZB25" s="25">
        <v>18.600000000000001</v>
      </c>
      <c r="NZC25" s="25">
        <v>9.6</v>
      </c>
      <c r="NZD25" s="25">
        <v>0.36</v>
      </c>
      <c r="NZE25" s="22" t="s">
        <v>95</v>
      </c>
      <c r="NZF25" s="21">
        <v>5</v>
      </c>
      <c r="NZG25" s="30" t="s">
        <v>102</v>
      </c>
      <c r="NZH25" s="21">
        <v>60</v>
      </c>
      <c r="NZI25" s="25">
        <v>0.78</v>
      </c>
      <c r="NZJ25" s="25">
        <v>3.66</v>
      </c>
      <c r="NZK25" s="25">
        <v>1.68</v>
      </c>
      <c r="NZL25" s="25">
        <v>42.6</v>
      </c>
      <c r="NZM25" s="25">
        <v>0.02</v>
      </c>
      <c r="NZN25" s="25">
        <v>8.0399999999999991</v>
      </c>
      <c r="NZO25" s="25">
        <v>0</v>
      </c>
      <c r="NZP25" s="25">
        <v>1.62</v>
      </c>
      <c r="NZQ25" s="25">
        <v>21</v>
      </c>
      <c r="NZR25" s="25">
        <v>18.600000000000001</v>
      </c>
      <c r="NZS25" s="25">
        <v>9.6</v>
      </c>
      <c r="NZT25" s="25">
        <v>0.36</v>
      </c>
      <c r="NZU25" s="22" t="s">
        <v>95</v>
      </c>
      <c r="NZV25" s="21">
        <v>5</v>
      </c>
      <c r="NZW25" s="30" t="s">
        <v>102</v>
      </c>
      <c r="NZX25" s="21">
        <v>60</v>
      </c>
      <c r="NZY25" s="25">
        <v>0.78</v>
      </c>
      <c r="NZZ25" s="25">
        <v>3.66</v>
      </c>
      <c r="OAA25" s="25">
        <v>1.68</v>
      </c>
      <c r="OAB25" s="25">
        <v>42.6</v>
      </c>
      <c r="OAC25" s="25">
        <v>0.02</v>
      </c>
      <c r="OAD25" s="25">
        <v>8.0399999999999991</v>
      </c>
      <c r="OAE25" s="25">
        <v>0</v>
      </c>
      <c r="OAF25" s="25">
        <v>1.62</v>
      </c>
      <c r="OAG25" s="25">
        <v>21</v>
      </c>
      <c r="OAH25" s="25">
        <v>18.600000000000001</v>
      </c>
      <c r="OAI25" s="25">
        <v>9.6</v>
      </c>
      <c r="OAJ25" s="25">
        <v>0.36</v>
      </c>
      <c r="OAK25" s="22" t="s">
        <v>95</v>
      </c>
      <c r="OAL25" s="21">
        <v>5</v>
      </c>
      <c r="OAM25" s="30" t="s">
        <v>102</v>
      </c>
      <c r="OAN25" s="21">
        <v>60</v>
      </c>
      <c r="OAO25" s="25">
        <v>0.78</v>
      </c>
      <c r="OAP25" s="25">
        <v>3.66</v>
      </c>
      <c r="OAQ25" s="25">
        <v>1.68</v>
      </c>
      <c r="OAR25" s="25">
        <v>42.6</v>
      </c>
      <c r="OAS25" s="25">
        <v>0.02</v>
      </c>
      <c r="OAT25" s="25">
        <v>8.0399999999999991</v>
      </c>
      <c r="OAU25" s="25">
        <v>0</v>
      </c>
      <c r="OAV25" s="25">
        <v>1.62</v>
      </c>
      <c r="OAW25" s="25">
        <v>21</v>
      </c>
      <c r="OAX25" s="25">
        <v>18.600000000000001</v>
      </c>
      <c r="OAY25" s="25">
        <v>9.6</v>
      </c>
      <c r="OAZ25" s="25">
        <v>0.36</v>
      </c>
      <c r="OBA25" s="22" t="s">
        <v>95</v>
      </c>
      <c r="OBB25" s="21">
        <v>5</v>
      </c>
      <c r="OBC25" s="30" t="s">
        <v>102</v>
      </c>
      <c r="OBD25" s="21">
        <v>60</v>
      </c>
      <c r="OBE25" s="25">
        <v>0.78</v>
      </c>
      <c r="OBF25" s="25">
        <v>3.66</v>
      </c>
      <c r="OBG25" s="25">
        <v>1.68</v>
      </c>
      <c r="OBH25" s="25">
        <v>42.6</v>
      </c>
      <c r="OBI25" s="25">
        <v>0.02</v>
      </c>
      <c r="OBJ25" s="25">
        <v>8.0399999999999991</v>
      </c>
      <c r="OBK25" s="25">
        <v>0</v>
      </c>
      <c r="OBL25" s="25">
        <v>1.62</v>
      </c>
      <c r="OBM25" s="25">
        <v>21</v>
      </c>
      <c r="OBN25" s="25">
        <v>18.600000000000001</v>
      </c>
      <c r="OBO25" s="25">
        <v>9.6</v>
      </c>
      <c r="OBP25" s="25">
        <v>0.36</v>
      </c>
      <c r="OBQ25" s="22" t="s">
        <v>95</v>
      </c>
      <c r="OBR25" s="21">
        <v>5</v>
      </c>
      <c r="OBS25" s="30" t="s">
        <v>102</v>
      </c>
      <c r="OBT25" s="21">
        <v>60</v>
      </c>
      <c r="OBU25" s="25">
        <v>0.78</v>
      </c>
      <c r="OBV25" s="25">
        <v>3.66</v>
      </c>
      <c r="OBW25" s="25">
        <v>1.68</v>
      </c>
      <c r="OBX25" s="25">
        <v>42.6</v>
      </c>
      <c r="OBY25" s="25">
        <v>0.02</v>
      </c>
      <c r="OBZ25" s="25">
        <v>8.0399999999999991</v>
      </c>
      <c r="OCA25" s="25">
        <v>0</v>
      </c>
      <c r="OCB25" s="25">
        <v>1.62</v>
      </c>
      <c r="OCC25" s="25">
        <v>21</v>
      </c>
      <c r="OCD25" s="25">
        <v>18.600000000000001</v>
      </c>
      <c r="OCE25" s="25">
        <v>9.6</v>
      </c>
      <c r="OCF25" s="25">
        <v>0.36</v>
      </c>
      <c r="OCG25" s="22" t="s">
        <v>95</v>
      </c>
      <c r="OCH25" s="21">
        <v>5</v>
      </c>
      <c r="OCI25" s="30" t="s">
        <v>102</v>
      </c>
      <c r="OCJ25" s="21">
        <v>60</v>
      </c>
      <c r="OCK25" s="25">
        <v>0.78</v>
      </c>
      <c r="OCL25" s="25">
        <v>3.66</v>
      </c>
      <c r="OCM25" s="25">
        <v>1.68</v>
      </c>
      <c r="OCN25" s="25">
        <v>42.6</v>
      </c>
      <c r="OCO25" s="25">
        <v>0.02</v>
      </c>
      <c r="OCP25" s="25">
        <v>8.0399999999999991</v>
      </c>
      <c r="OCQ25" s="25">
        <v>0</v>
      </c>
      <c r="OCR25" s="25">
        <v>1.62</v>
      </c>
      <c r="OCS25" s="25">
        <v>21</v>
      </c>
      <c r="OCT25" s="25">
        <v>18.600000000000001</v>
      </c>
      <c r="OCU25" s="25">
        <v>9.6</v>
      </c>
      <c r="OCV25" s="25">
        <v>0.36</v>
      </c>
      <c r="OCW25" s="22" t="s">
        <v>95</v>
      </c>
      <c r="OCX25" s="21">
        <v>5</v>
      </c>
      <c r="OCY25" s="30" t="s">
        <v>102</v>
      </c>
      <c r="OCZ25" s="21">
        <v>60</v>
      </c>
      <c r="ODA25" s="25">
        <v>0.78</v>
      </c>
      <c r="ODB25" s="25">
        <v>3.66</v>
      </c>
      <c r="ODC25" s="25">
        <v>1.68</v>
      </c>
      <c r="ODD25" s="25">
        <v>42.6</v>
      </c>
      <c r="ODE25" s="25">
        <v>0.02</v>
      </c>
      <c r="ODF25" s="25">
        <v>8.0399999999999991</v>
      </c>
      <c r="ODG25" s="25">
        <v>0</v>
      </c>
      <c r="ODH25" s="25">
        <v>1.62</v>
      </c>
      <c r="ODI25" s="25">
        <v>21</v>
      </c>
      <c r="ODJ25" s="25">
        <v>18.600000000000001</v>
      </c>
      <c r="ODK25" s="25">
        <v>9.6</v>
      </c>
      <c r="ODL25" s="25">
        <v>0.36</v>
      </c>
      <c r="ODM25" s="22" t="s">
        <v>95</v>
      </c>
      <c r="ODN25" s="21">
        <v>5</v>
      </c>
      <c r="ODO25" s="30" t="s">
        <v>102</v>
      </c>
      <c r="ODP25" s="21">
        <v>60</v>
      </c>
      <c r="ODQ25" s="25">
        <v>0.78</v>
      </c>
      <c r="ODR25" s="25">
        <v>3.66</v>
      </c>
      <c r="ODS25" s="25">
        <v>1.68</v>
      </c>
      <c r="ODT25" s="25">
        <v>42.6</v>
      </c>
      <c r="ODU25" s="25">
        <v>0.02</v>
      </c>
      <c r="ODV25" s="25">
        <v>8.0399999999999991</v>
      </c>
      <c r="ODW25" s="25">
        <v>0</v>
      </c>
      <c r="ODX25" s="25">
        <v>1.62</v>
      </c>
      <c r="ODY25" s="25">
        <v>21</v>
      </c>
      <c r="ODZ25" s="25">
        <v>18.600000000000001</v>
      </c>
      <c r="OEA25" s="25">
        <v>9.6</v>
      </c>
      <c r="OEB25" s="25">
        <v>0.36</v>
      </c>
      <c r="OEC25" s="22" t="s">
        <v>95</v>
      </c>
      <c r="OED25" s="21">
        <v>5</v>
      </c>
      <c r="OEE25" s="30" t="s">
        <v>102</v>
      </c>
      <c r="OEF25" s="21">
        <v>60</v>
      </c>
      <c r="OEG25" s="25">
        <v>0.78</v>
      </c>
      <c r="OEH25" s="25">
        <v>3.66</v>
      </c>
      <c r="OEI25" s="25">
        <v>1.68</v>
      </c>
      <c r="OEJ25" s="25">
        <v>42.6</v>
      </c>
      <c r="OEK25" s="25">
        <v>0.02</v>
      </c>
      <c r="OEL25" s="25">
        <v>8.0399999999999991</v>
      </c>
      <c r="OEM25" s="25">
        <v>0</v>
      </c>
      <c r="OEN25" s="25">
        <v>1.62</v>
      </c>
      <c r="OEO25" s="25">
        <v>21</v>
      </c>
      <c r="OEP25" s="25">
        <v>18.600000000000001</v>
      </c>
      <c r="OEQ25" s="25">
        <v>9.6</v>
      </c>
      <c r="OER25" s="25">
        <v>0.36</v>
      </c>
      <c r="OES25" s="22" t="s">
        <v>95</v>
      </c>
      <c r="OET25" s="21">
        <v>5</v>
      </c>
      <c r="OEU25" s="30" t="s">
        <v>102</v>
      </c>
      <c r="OEV25" s="21">
        <v>60</v>
      </c>
      <c r="OEW25" s="25">
        <v>0.78</v>
      </c>
      <c r="OEX25" s="25">
        <v>3.66</v>
      </c>
      <c r="OEY25" s="25">
        <v>1.68</v>
      </c>
      <c r="OEZ25" s="25">
        <v>42.6</v>
      </c>
      <c r="OFA25" s="25">
        <v>0.02</v>
      </c>
      <c r="OFB25" s="25">
        <v>8.0399999999999991</v>
      </c>
      <c r="OFC25" s="25">
        <v>0</v>
      </c>
      <c r="OFD25" s="25">
        <v>1.62</v>
      </c>
      <c r="OFE25" s="25">
        <v>21</v>
      </c>
      <c r="OFF25" s="25">
        <v>18.600000000000001</v>
      </c>
      <c r="OFG25" s="25">
        <v>9.6</v>
      </c>
      <c r="OFH25" s="25">
        <v>0.36</v>
      </c>
      <c r="OFI25" s="22" t="s">
        <v>95</v>
      </c>
      <c r="OFJ25" s="21">
        <v>5</v>
      </c>
      <c r="OFK25" s="30" t="s">
        <v>102</v>
      </c>
      <c r="OFL25" s="21">
        <v>60</v>
      </c>
      <c r="OFM25" s="25">
        <v>0.78</v>
      </c>
      <c r="OFN25" s="25">
        <v>3.66</v>
      </c>
      <c r="OFO25" s="25">
        <v>1.68</v>
      </c>
      <c r="OFP25" s="25">
        <v>42.6</v>
      </c>
      <c r="OFQ25" s="25">
        <v>0.02</v>
      </c>
      <c r="OFR25" s="25">
        <v>8.0399999999999991</v>
      </c>
      <c r="OFS25" s="25">
        <v>0</v>
      </c>
      <c r="OFT25" s="25">
        <v>1.62</v>
      </c>
      <c r="OFU25" s="25">
        <v>21</v>
      </c>
      <c r="OFV25" s="25">
        <v>18.600000000000001</v>
      </c>
      <c r="OFW25" s="25">
        <v>9.6</v>
      </c>
      <c r="OFX25" s="25">
        <v>0.36</v>
      </c>
      <c r="OFY25" s="22" t="s">
        <v>95</v>
      </c>
      <c r="OFZ25" s="21">
        <v>5</v>
      </c>
      <c r="OGA25" s="30" t="s">
        <v>102</v>
      </c>
      <c r="OGB25" s="21">
        <v>60</v>
      </c>
      <c r="OGC25" s="25">
        <v>0.78</v>
      </c>
      <c r="OGD25" s="25">
        <v>3.66</v>
      </c>
      <c r="OGE25" s="25">
        <v>1.68</v>
      </c>
      <c r="OGF25" s="25">
        <v>42.6</v>
      </c>
      <c r="OGG25" s="25">
        <v>0.02</v>
      </c>
      <c r="OGH25" s="25">
        <v>8.0399999999999991</v>
      </c>
      <c r="OGI25" s="25">
        <v>0</v>
      </c>
      <c r="OGJ25" s="25">
        <v>1.62</v>
      </c>
      <c r="OGK25" s="25">
        <v>21</v>
      </c>
      <c r="OGL25" s="25">
        <v>18.600000000000001</v>
      </c>
      <c r="OGM25" s="25">
        <v>9.6</v>
      </c>
      <c r="OGN25" s="25">
        <v>0.36</v>
      </c>
      <c r="OGO25" s="22" t="s">
        <v>95</v>
      </c>
      <c r="OGP25" s="21">
        <v>5</v>
      </c>
      <c r="OGQ25" s="30" t="s">
        <v>102</v>
      </c>
      <c r="OGR25" s="21">
        <v>60</v>
      </c>
      <c r="OGS25" s="25">
        <v>0.78</v>
      </c>
      <c r="OGT25" s="25">
        <v>3.66</v>
      </c>
      <c r="OGU25" s="25">
        <v>1.68</v>
      </c>
      <c r="OGV25" s="25">
        <v>42.6</v>
      </c>
      <c r="OGW25" s="25">
        <v>0.02</v>
      </c>
      <c r="OGX25" s="25">
        <v>8.0399999999999991</v>
      </c>
      <c r="OGY25" s="25">
        <v>0</v>
      </c>
      <c r="OGZ25" s="25">
        <v>1.62</v>
      </c>
      <c r="OHA25" s="25">
        <v>21</v>
      </c>
      <c r="OHB25" s="25">
        <v>18.600000000000001</v>
      </c>
      <c r="OHC25" s="25">
        <v>9.6</v>
      </c>
      <c r="OHD25" s="25">
        <v>0.36</v>
      </c>
      <c r="OHE25" s="22" t="s">
        <v>95</v>
      </c>
      <c r="OHF25" s="21">
        <v>5</v>
      </c>
      <c r="OHG25" s="30" t="s">
        <v>102</v>
      </c>
      <c r="OHH25" s="21">
        <v>60</v>
      </c>
      <c r="OHI25" s="25">
        <v>0.78</v>
      </c>
      <c r="OHJ25" s="25">
        <v>3.66</v>
      </c>
      <c r="OHK25" s="25">
        <v>1.68</v>
      </c>
      <c r="OHL25" s="25">
        <v>42.6</v>
      </c>
      <c r="OHM25" s="25">
        <v>0.02</v>
      </c>
      <c r="OHN25" s="25">
        <v>8.0399999999999991</v>
      </c>
      <c r="OHO25" s="25">
        <v>0</v>
      </c>
      <c r="OHP25" s="25">
        <v>1.62</v>
      </c>
      <c r="OHQ25" s="25">
        <v>21</v>
      </c>
      <c r="OHR25" s="25">
        <v>18.600000000000001</v>
      </c>
      <c r="OHS25" s="25">
        <v>9.6</v>
      </c>
      <c r="OHT25" s="25">
        <v>0.36</v>
      </c>
      <c r="OHU25" s="22" t="s">
        <v>95</v>
      </c>
      <c r="OHV25" s="21">
        <v>5</v>
      </c>
      <c r="OHW25" s="30" t="s">
        <v>102</v>
      </c>
      <c r="OHX25" s="21">
        <v>60</v>
      </c>
      <c r="OHY25" s="25">
        <v>0.78</v>
      </c>
      <c r="OHZ25" s="25">
        <v>3.66</v>
      </c>
      <c r="OIA25" s="25">
        <v>1.68</v>
      </c>
      <c r="OIB25" s="25">
        <v>42.6</v>
      </c>
      <c r="OIC25" s="25">
        <v>0.02</v>
      </c>
      <c r="OID25" s="25">
        <v>8.0399999999999991</v>
      </c>
      <c r="OIE25" s="25">
        <v>0</v>
      </c>
      <c r="OIF25" s="25">
        <v>1.62</v>
      </c>
      <c r="OIG25" s="25">
        <v>21</v>
      </c>
      <c r="OIH25" s="25">
        <v>18.600000000000001</v>
      </c>
      <c r="OII25" s="25">
        <v>9.6</v>
      </c>
      <c r="OIJ25" s="25">
        <v>0.36</v>
      </c>
      <c r="OIK25" s="22" t="s">
        <v>95</v>
      </c>
      <c r="OIL25" s="21">
        <v>5</v>
      </c>
      <c r="OIM25" s="30" t="s">
        <v>102</v>
      </c>
      <c r="OIN25" s="21">
        <v>60</v>
      </c>
      <c r="OIO25" s="25">
        <v>0.78</v>
      </c>
      <c r="OIP25" s="25">
        <v>3.66</v>
      </c>
      <c r="OIQ25" s="25">
        <v>1.68</v>
      </c>
      <c r="OIR25" s="25">
        <v>42.6</v>
      </c>
      <c r="OIS25" s="25">
        <v>0.02</v>
      </c>
      <c r="OIT25" s="25">
        <v>8.0399999999999991</v>
      </c>
      <c r="OIU25" s="25">
        <v>0</v>
      </c>
      <c r="OIV25" s="25">
        <v>1.62</v>
      </c>
      <c r="OIW25" s="25">
        <v>21</v>
      </c>
      <c r="OIX25" s="25">
        <v>18.600000000000001</v>
      </c>
      <c r="OIY25" s="25">
        <v>9.6</v>
      </c>
      <c r="OIZ25" s="25">
        <v>0.36</v>
      </c>
      <c r="OJA25" s="22" t="s">
        <v>95</v>
      </c>
      <c r="OJB25" s="21">
        <v>5</v>
      </c>
      <c r="OJC25" s="30" t="s">
        <v>102</v>
      </c>
      <c r="OJD25" s="21">
        <v>60</v>
      </c>
      <c r="OJE25" s="25">
        <v>0.78</v>
      </c>
      <c r="OJF25" s="25">
        <v>3.66</v>
      </c>
      <c r="OJG25" s="25">
        <v>1.68</v>
      </c>
      <c r="OJH25" s="25">
        <v>42.6</v>
      </c>
      <c r="OJI25" s="25">
        <v>0.02</v>
      </c>
      <c r="OJJ25" s="25">
        <v>8.0399999999999991</v>
      </c>
      <c r="OJK25" s="25">
        <v>0</v>
      </c>
      <c r="OJL25" s="25">
        <v>1.62</v>
      </c>
      <c r="OJM25" s="25">
        <v>21</v>
      </c>
      <c r="OJN25" s="25">
        <v>18.600000000000001</v>
      </c>
      <c r="OJO25" s="25">
        <v>9.6</v>
      </c>
      <c r="OJP25" s="25">
        <v>0.36</v>
      </c>
      <c r="OJQ25" s="22" t="s">
        <v>95</v>
      </c>
      <c r="OJR25" s="21">
        <v>5</v>
      </c>
      <c r="OJS25" s="30" t="s">
        <v>102</v>
      </c>
      <c r="OJT25" s="21">
        <v>60</v>
      </c>
      <c r="OJU25" s="25">
        <v>0.78</v>
      </c>
      <c r="OJV25" s="25">
        <v>3.66</v>
      </c>
      <c r="OJW25" s="25">
        <v>1.68</v>
      </c>
      <c r="OJX25" s="25">
        <v>42.6</v>
      </c>
      <c r="OJY25" s="25">
        <v>0.02</v>
      </c>
      <c r="OJZ25" s="25">
        <v>8.0399999999999991</v>
      </c>
      <c r="OKA25" s="25">
        <v>0</v>
      </c>
      <c r="OKB25" s="25">
        <v>1.62</v>
      </c>
      <c r="OKC25" s="25">
        <v>21</v>
      </c>
      <c r="OKD25" s="25">
        <v>18.600000000000001</v>
      </c>
      <c r="OKE25" s="25">
        <v>9.6</v>
      </c>
      <c r="OKF25" s="25">
        <v>0.36</v>
      </c>
      <c r="OKG25" s="22" t="s">
        <v>95</v>
      </c>
      <c r="OKH25" s="21">
        <v>5</v>
      </c>
      <c r="OKI25" s="30" t="s">
        <v>102</v>
      </c>
      <c r="OKJ25" s="21">
        <v>60</v>
      </c>
      <c r="OKK25" s="25">
        <v>0.78</v>
      </c>
      <c r="OKL25" s="25">
        <v>3.66</v>
      </c>
      <c r="OKM25" s="25">
        <v>1.68</v>
      </c>
      <c r="OKN25" s="25">
        <v>42.6</v>
      </c>
      <c r="OKO25" s="25">
        <v>0.02</v>
      </c>
      <c r="OKP25" s="25">
        <v>8.0399999999999991</v>
      </c>
      <c r="OKQ25" s="25">
        <v>0</v>
      </c>
      <c r="OKR25" s="25">
        <v>1.62</v>
      </c>
      <c r="OKS25" s="25">
        <v>21</v>
      </c>
      <c r="OKT25" s="25">
        <v>18.600000000000001</v>
      </c>
      <c r="OKU25" s="25">
        <v>9.6</v>
      </c>
      <c r="OKV25" s="25">
        <v>0.36</v>
      </c>
      <c r="OKW25" s="22" t="s">
        <v>95</v>
      </c>
      <c r="OKX25" s="21">
        <v>5</v>
      </c>
      <c r="OKY25" s="30" t="s">
        <v>102</v>
      </c>
      <c r="OKZ25" s="21">
        <v>60</v>
      </c>
      <c r="OLA25" s="25">
        <v>0.78</v>
      </c>
      <c r="OLB25" s="25">
        <v>3.66</v>
      </c>
      <c r="OLC25" s="25">
        <v>1.68</v>
      </c>
      <c r="OLD25" s="25">
        <v>42.6</v>
      </c>
      <c r="OLE25" s="25">
        <v>0.02</v>
      </c>
      <c r="OLF25" s="25">
        <v>8.0399999999999991</v>
      </c>
      <c r="OLG25" s="25">
        <v>0</v>
      </c>
      <c r="OLH25" s="25">
        <v>1.62</v>
      </c>
      <c r="OLI25" s="25">
        <v>21</v>
      </c>
      <c r="OLJ25" s="25">
        <v>18.600000000000001</v>
      </c>
      <c r="OLK25" s="25">
        <v>9.6</v>
      </c>
      <c r="OLL25" s="25">
        <v>0.36</v>
      </c>
      <c r="OLM25" s="22" t="s">
        <v>95</v>
      </c>
      <c r="OLN25" s="21">
        <v>5</v>
      </c>
      <c r="OLO25" s="30" t="s">
        <v>102</v>
      </c>
      <c r="OLP25" s="21">
        <v>60</v>
      </c>
      <c r="OLQ25" s="25">
        <v>0.78</v>
      </c>
      <c r="OLR25" s="25">
        <v>3.66</v>
      </c>
      <c r="OLS25" s="25">
        <v>1.68</v>
      </c>
      <c r="OLT25" s="25">
        <v>42.6</v>
      </c>
      <c r="OLU25" s="25">
        <v>0.02</v>
      </c>
      <c r="OLV25" s="25">
        <v>8.0399999999999991</v>
      </c>
      <c r="OLW25" s="25">
        <v>0</v>
      </c>
      <c r="OLX25" s="25">
        <v>1.62</v>
      </c>
      <c r="OLY25" s="25">
        <v>21</v>
      </c>
      <c r="OLZ25" s="25">
        <v>18.600000000000001</v>
      </c>
      <c r="OMA25" s="25">
        <v>9.6</v>
      </c>
      <c r="OMB25" s="25">
        <v>0.36</v>
      </c>
      <c r="OMC25" s="22" t="s">
        <v>95</v>
      </c>
      <c r="OMD25" s="21">
        <v>5</v>
      </c>
      <c r="OME25" s="30" t="s">
        <v>102</v>
      </c>
      <c r="OMF25" s="21">
        <v>60</v>
      </c>
      <c r="OMG25" s="25">
        <v>0.78</v>
      </c>
      <c r="OMH25" s="25">
        <v>3.66</v>
      </c>
      <c r="OMI25" s="25">
        <v>1.68</v>
      </c>
      <c r="OMJ25" s="25">
        <v>42.6</v>
      </c>
      <c r="OMK25" s="25">
        <v>0.02</v>
      </c>
      <c r="OML25" s="25">
        <v>8.0399999999999991</v>
      </c>
      <c r="OMM25" s="25">
        <v>0</v>
      </c>
      <c r="OMN25" s="25">
        <v>1.62</v>
      </c>
      <c r="OMO25" s="25">
        <v>21</v>
      </c>
      <c r="OMP25" s="25">
        <v>18.600000000000001</v>
      </c>
      <c r="OMQ25" s="25">
        <v>9.6</v>
      </c>
      <c r="OMR25" s="25">
        <v>0.36</v>
      </c>
      <c r="OMS25" s="22" t="s">
        <v>95</v>
      </c>
      <c r="OMT25" s="21">
        <v>5</v>
      </c>
      <c r="OMU25" s="30" t="s">
        <v>102</v>
      </c>
      <c r="OMV25" s="21">
        <v>60</v>
      </c>
      <c r="OMW25" s="25">
        <v>0.78</v>
      </c>
      <c r="OMX25" s="25">
        <v>3.66</v>
      </c>
      <c r="OMY25" s="25">
        <v>1.68</v>
      </c>
      <c r="OMZ25" s="25">
        <v>42.6</v>
      </c>
      <c r="ONA25" s="25">
        <v>0.02</v>
      </c>
      <c r="ONB25" s="25">
        <v>8.0399999999999991</v>
      </c>
      <c r="ONC25" s="25">
        <v>0</v>
      </c>
      <c r="OND25" s="25">
        <v>1.62</v>
      </c>
      <c r="ONE25" s="25">
        <v>21</v>
      </c>
      <c r="ONF25" s="25">
        <v>18.600000000000001</v>
      </c>
      <c r="ONG25" s="25">
        <v>9.6</v>
      </c>
      <c r="ONH25" s="25">
        <v>0.36</v>
      </c>
      <c r="ONI25" s="22" t="s">
        <v>95</v>
      </c>
      <c r="ONJ25" s="21">
        <v>5</v>
      </c>
      <c r="ONK25" s="30" t="s">
        <v>102</v>
      </c>
      <c r="ONL25" s="21">
        <v>60</v>
      </c>
      <c r="ONM25" s="25">
        <v>0.78</v>
      </c>
      <c r="ONN25" s="25">
        <v>3.66</v>
      </c>
      <c r="ONO25" s="25">
        <v>1.68</v>
      </c>
      <c r="ONP25" s="25">
        <v>42.6</v>
      </c>
      <c r="ONQ25" s="25">
        <v>0.02</v>
      </c>
      <c r="ONR25" s="25">
        <v>8.0399999999999991</v>
      </c>
      <c r="ONS25" s="25">
        <v>0</v>
      </c>
      <c r="ONT25" s="25">
        <v>1.62</v>
      </c>
      <c r="ONU25" s="25">
        <v>21</v>
      </c>
      <c r="ONV25" s="25">
        <v>18.600000000000001</v>
      </c>
      <c r="ONW25" s="25">
        <v>9.6</v>
      </c>
      <c r="ONX25" s="25">
        <v>0.36</v>
      </c>
      <c r="ONY25" s="22" t="s">
        <v>95</v>
      </c>
      <c r="ONZ25" s="21">
        <v>5</v>
      </c>
      <c r="OOA25" s="30" t="s">
        <v>102</v>
      </c>
      <c r="OOB25" s="21">
        <v>60</v>
      </c>
      <c r="OOC25" s="25">
        <v>0.78</v>
      </c>
      <c r="OOD25" s="25">
        <v>3.66</v>
      </c>
      <c r="OOE25" s="25">
        <v>1.68</v>
      </c>
      <c r="OOF25" s="25">
        <v>42.6</v>
      </c>
      <c r="OOG25" s="25">
        <v>0.02</v>
      </c>
      <c r="OOH25" s="25">
        <v>8.0399999999999991</v>
      </c>
      <c r="OOI25" s="25">
        <v>0</v>
      </c>
      <c r="OOJ25" s="25">
        <v>1.62</v>
      </c>
      <c r="OOK25" s="25">
        <v>21</v>
      </c>
      <c r="OOL25" s="25">
        <v>18.600000000000001</v>
      </c>
      <c r="OOM25" s="25">
        <v>9.6</v>
      </c>
      <c r="OON25" s="25">
        <v>0.36</v>
      </c>
      <c r="OOO25" s="22" t="s">
        <v>95</v>
      </c>
      <c r="OOP25" s="21">
        <v>5</v>
      </c>
      <c r="OOQ25" s="30" t="s">
        <v>102</v>
      </c>
      <c r="OOR25" s="21">
        <v>60</v>
      </c>
      <c r="OOS25" s="25">
        <v>0.78</v>
      </c>
      <c r="OOT25" s="25">
        <v>3.66</v>
      </c>
      <c r="OOU25" s="25">
        <v>1.68</v>
      </c>
      <c r="OOV25" s="25">
        <v>42.6</v>
      </c>
      <c r="OOW25" s="25">
        <v>0.02</v>
      </c>
      <c r="OOX25" s="25">
        <v>8.0399999999999991</v>
      </c>
      <c r="OOY25" s="25">
        <v>0</v>
      </c>
      <c r="OOZ25" s="25">
        <v>1.62</v>
      </c>
      <c r="OPA25" s="25">
        <v>21</v>
      </c>
      <c r="OPB25" s="25">
        <v>18.600000000000001</v>
      </c>
      <c r="OPC25" s="25">
        <v>9.6</v>
      </c>
      <c r="OPD25" s="25">
        <v>0.36</v>
      </c>
      <c r="OPE25" s="22" t="s">
        <v>95</v>
      </c>
      <c r="OPF25" s="21">
        <v>5</v>
      </c>
      <c r="OPG25" s="30" t="s">
        <v>102</v>
      </c>
      <c r="OPH25" s="21">
        <v>60</v>
      </c>
      <c r="OPI25" s="25">
        <v>0.78</v>
      </c>
      <c r="OPJ25" s="25">
        <v>3.66</v>
      </c>
      <c r="OPK25" s="25">
        <v>1.68</v>
      </c>
      <c r="OPL25" s="25">
        <v>42.6</v>
      </c>
      <c r="OPM25" s="25">
        <v>0.02</v>
      </c>
      <c r="OPN25" s="25">
        <v>8.0399999999999991</v>
      </c>
      <c r="OPO25" s="25">
        <v>0</v>
      </c>
      <c r="OPP25" s="25">
        <v>1.62</v>
      </c>
      <c r="OPQ25" s="25">
        <v>21</v>
      </c>
      <c r="OPR25" s="25">
        <v>18.600000000000001</v>
      </c>
      <c r="OPS25" s="25">
        <v>9.6</v>
      </c>
      <c r="OPT25" s="25">
        <v>0.36</v>
      </c>
      <c r="OPU25" s="22" t="s">
        <v>95</v>
      </c>
      <c r="OPV25" s="21">
        <v>5</v>
      </c>
      <c r="OPW25" s="30" t="s">
        <v>102</v>
      </c>
      <c r="OPX25" s="21">
        <v>60</v>
      </c>
      <c r="OPY25" s="25">
        <v>0.78</v>
      </c>
      <c r="OPZ25" s="25">
        <v>3.66</v>
      </c>
      <c r="OQA25" s="25">
        <v>1.68</v>
      </c>
      <c r="OQB25" s="25">
        <v>42.6</v>
      </c>
      <c r="OQC25" s="25">
        <v>0.02</v>
      </c>
      <c r="OQD25" s="25">
        <v>8.0399999999999991</v>
      </c>
      <c r="OQE25" s="25">
        <v>0</v>
      </c>
      <c r="OQF25" s="25">
        <v>1.62</v>
      </c>
      <c r="OQG25" s="25">
        <v>21</v>
      </c>
      <c r="OQH25" s="25">
        <v>18.600000000000001</v>
      </c>
      <c r="OQI25" s="25">
        <v>9.6</v>
      </c>
      <c r="OQJ25" s="25">
        <v>0.36</v>
      </c>
      <c r="OQK25" s="22" t="s">
        <v>95</v>
      </c>
      <c r="OQL25" s="21">
        <v>5</v>
      </c>
      <c r="OQM25" s="30" t="s">
        <v>102</v>
      </c>
      <c r="OQN25" s="21">
        <v>60</v>
      </c>
      <c r="OQO25" s="25">
        <v>0.78</v>
      </c>
      <c r="OQP25" s="25">
        <v>3.66</v>
      </c>
      <c r="OQQ25" s="25">
        <v>1.68</v>
      </c>
      <c r="OQR25" s="25">
        <v>42.6</v>
      </c>
      <c r="OQS25" s="25">
        <v>0.02</v>
      </c>
      <c r="OQT25" s="25">
        <v>8.0399999999999991</v>
      </c>
      <c r="OQU25" s="25">
        <v>0</v>
      </c>
      <c r="OQV25" s="25">
        <v>1.62</v>
      </c>
      <c r="OQW25" s="25">
        <v>21</v>
      </c>
      <c r="OQX25" s="25">
        <v>18.600000000000001</v>
      </c>
      <c r="OQY25" s="25">
        <v>9.6</v>
      </c>
      <c r="OQZ25" s="25">
        <v>0.36</v>
      </c>
      <c r="ORA25" s="22" t="s">
        <v>95</v>
      </c>
      <c r="ORB25" s="21">
        <v>5</v>
      </c>
      <c r="ORC25" s="30" t="s">
        <v>102</v>
      </c>
      <c r="ORD25" s="21">
        <v>60</v>
      </c>
      <c r="ORE25" s="25">
        <v>0.78</v>
      </c>
      <c r="ORF25" s="25">
        <v>3.66</v>
      </c>
      <c r="ORG25" s="25">
        <v>1.68</v>
      </c>
      <c r="ORH25" s="25">
        <v>42.6</v>
      </c>
      <c r="ORI25" s="25">
        <v>0.02</v>
      </c>
      <c r="ORJ25" s="25">
        <v>8.0399999999999991</v>
      </c>
      <c r="ORK25" s="25">
        <v>0</v>
      </c>
      <c r="ORL25" s="25">
        <v>1.62</v>
      </c>
      <c r="ORM25" s="25">
        <v>21</v>
      </c>
      <c r="ORN25" s="25">
        <v>18.600000000000001</v>
      </c>
      <c r="ORO25" s="25">
        <v>9.6</v>
      </c>
      <c r="ORP25" s="25">
        <v>0.36</v>
      </c>
      <c r="ORQ25" s="22" t="s">
        <v>95</v>
      </c>
      <c r="ORR25" s="21">
        <v>5</v>
      </c>
      <c r="ORS25" s="30" t="s">
        <v>102</v>
      </c>
      <c r="ORT25" s="21">
        <v>60</v>
      </c>
      <c r="ORU25" s="25">
        <v>0.78</v>
      </c>
      <c r="ORV25" s="25">
        <v>3.66</v>
      </c>
      <c r="ORW25" s="25">
        <v>1.68</v>
      </c>
      <c r="ORX25" s="25">
        <v>42.6</v>
      </c>
      <c r="ORY25" s="25">
        <v>0.02</v>
      </c>
      <c r="ORZ25" s="25">
        <v>8.0399999999999991</v>
      </c>
      <c r="OSA25" s="25">
        <v>0</v>
      </c>
      <c r="OSB25" s="25">
        <v>1.62</v>
      </c>
      <c r="OSC25" s="25">
        <v>21</v>
      </c>
      <c r="OSD25" s="25">
        <v>18.600000000000001</v>
      </c>
      <c r="OSE25" s="25">
        <v>9.6</v>
      </c>
      <c r="OSF25" s="25">
        <v>0.36</v>
      </c>
      <c r="OSG25" s="22" t="s">
        <v>95</v>
      </c>
      <c r="OSH25" s="21">
        <v>5</v>
      </c>
      <c r="OSI25" s="30" t="s">
        <v>102</v>
      </c>
      <c r="OSJ25" s="21">
        <v>60</v>
      </c>
      <c r="OSK25" s="25">
        <v>0.78</v>
      </c>
      <c r="OSL25" s="25">
        <v>3.66</v>
      </c>
      <c r="OSM25" s="25">
        <v>1.68</v>
      </c>
      <c r="OSN25" s="25">
        <v>42.6</v>
      </c>
      <c r="OSO25" s="25">
        <v>0.02</v>
      </c>
      <c r="OSP25" s="25">
        <v>8.0399999999999991</v>
      </c>
      <c r="OSQ25" s="25">
        <v>0</v>
      </c>
      <c r="OSR25" s="25">
        <v>1.62</v>
      </c>
      <c r="OSS25" s="25">
        <v>21</v>
      </c>
      <c r="OST25" s="25">
        <v>18.600000000000001</v>
      </c>
      <c r="OSU25" s="25">
        <v>9.6</v>
      </c>
      <c r="OSV25" s="25">
        <v>0.36</v>
      </c>
      <c r="OSW25" s="22" t="s">
        <v>95</v>
      </c>
      <c r="OSX25" s="21">
        <v>5</v>
      </c>
      <c r="OSY25" s="30" t="s">
        <v>102</v>
      </c>
      <c r="OSZ25" s="21">
        <v>60</v>
      </c>
      <c r="OTA25" s="25">
        <v>0.78</v>
      </c>
      <c r="OTB25" s="25">
        <v>3.66</v>
      </c>
      <c r="OTC25" s="25">
        <v>1.68</v>
      </c>
      <c r="OTD25" s="25">
        <v>42.6</v>
      </c>
      <c r="OTE25" s="25">
        <v>0.02</v>
      </c>
      <c r="OTF25" s="25">
        <v>8.0399999999999991</v>
      </c>
      <c r="OTG25" s="25">
        <v>0</v>
      </c>
      <c r="OTH25" s="25">
        <v>1.62</v>
      </c>
      <c r="OTI25" s="25">
        <v>21</v>
      </c>
      <c r="OTJ25" s="25">
        <v>18.600000000000001</v>
      </c>
      <c r="OTK25" s="25">
        <v>9.6</v>
      </c>
      <c r="OTL25" s="25">
        <v>0.36</v>
      </c>
      <c r="OTM25" s="22" t="s">
        <v>95</v>
      </c>
      <c r="OTN25" s="21">
        <v>5</v>
      </c>
      <c r="OTO25" s="30" t="s">
        <v>102</v>
      </c>
      <c r="OTP25" s="21">
        <v>60</v>
      </c>
      <c r="OTQ25" s="25">
        <v>0.78</v>
      </c>
      <c r="OTR25" s="25">
        <v>3.66</v>
      </c>
      <c r="OTS25" s="25">
        <v>1.68</v>
      </c>
      <c r="OTT25" s="25">
        <v>42.6</v>
      </c>
      <c r="OTU25" s="25">
        <v>0.02</v>
      </c>
      <c r="OTV25" s="25">
        <v>8.0399999999999991</v>
      </c>
      <c r="OTW25" s="25">
        <v>0</v>
      </c>
      <c r="OTX25" s="25">
        <v>1.62</v>
      </c>
      <c r="OTY25" s="25">
        <v>21</v>
      </c>
      <c r="OTZ25" s="25">
        <v>18.600000000000001</v>
      </c>
      <c r="OUA25" s="25">
        <v>9.6</v>
      </c>
      <c r="OUB25" s="25">
        <v>0.36</v>
      </c>
      <c r="OUC25" s="22" t="s">
        <v>95</v>
      </c>
      <c r="OUD25" s="21">
        <v>5</v>
      </c>
      <c r="OUE25" s="30" t="s">
        <v>102</v>
      </c>
      <c r="OUF25" s="21">
        <v>60</v>
      </c>
      <c r="OUG25" s="25">
        <v>0.78</v>
      </c>
      <c r="OUH25" s="25">
        <v>3.66</v>
      </c>
      <c r="OUI25" s="25">
        <v>1.68</v>
      </c>
      <c r="OUJ25" s="25">
        <v>42.6</v>
      </c>
      <c r="OUK25" s="25">
        <v>0.02</v>
      </c>
      <c r="OUL25" s="25">
        <v>8.0399999999999991</v>
      </c>
      <c r="OUM25" s="25">
        <v>0</v>
      </c>
      <c r="OUN25" s="25">
        <v>1.62</v>
      </c>
      <c r="OUO25" s="25">
        <v>21</v>
      </c>
      <c r="OUP25" s="25">
        <v>18.600000000000001</v>
      </c>
      <c r="OUQ25" s="25">
        <v>9.6</v>
      </c>
      <c r="OUR25" s="25">
        <v>0.36</v>
      </c>
      <c r="OUS25" s="22" t="s">
        <v>95</v>
      </c>
      <c r="OUT25" s="21">
        <v>5</v>
      </c>
      <c r="OUU25" s="30" t="s">
        <v>102</v>
      </c>
      <c r="OUV25" s="21">
        <v>60</v>
      </c>
      <c r="OUW25" s="25">
        <v>0.78</v>
      </c>
      <c r="OUX25" s="25">
        <v>3.66</v>
      </c>
      <c r="OUY25" s="25">
        <v>1.68</v>
      </c>
      <c r="OUZ25" s="25">
        <v>42.6</v>
      </c>
      <c r="OVA25" s="25">
        <v>0.02</v>
      </c>
      <c r="OVB25" s="25">
        <v>8.0399999999999991</v>
      </c>
      <c r="OVC25" s="25">
        <v>0</v>
      </c>
      <c r="OVD25" s="25">
        <v>1.62</v>
      </c>
      <c r="OVE25" s="25">
        <v>21</v>
      </c>
      <c r="OVF25" s="25">
        <v>18.600000000000001</v>
      </c>
      <c r="OVG25" s="25">
        <v>9.6</v>
      </c>
      <c r="OVH25" s="25">
        <v>0.36</v>
      </c>
      <c r="OVI25" s="22" t="s">
        <v>95</v>
      </c>
      <c r="OVJ25" s="21">
        <v>5</v>
      </c>
      <c r="OVK25" s="30" t="s">
        <v>102</v>
      </c>
      <c r="OVL25" s="21">
        <v>60</v>
      </c>
      <c r="OVM25" s="25">
        <v>0.78</v>
      </c>
      <c r="OVN25" s="25">
        <v>3.66</v>
      </c>
      <c r="OVO25" s="25">
        <v>1.68</v>
      </c>
      <c r="OVP25" s="25">
        <v>42.6</v>
      </c>
      <c r="OVQ25" s="25">
        <v>0.02</v>
      </c>
      <c r="OVR25" s="25">
        <v>8.0399999999999991</v>
      </c>
      <c r="OVS25" s="25">
        <v>0</v>
      </c>
      <c r="OVT25" s="25">
        <v>1.62</v>
      </c>
      <c r="OVU25" s="25">
        <v>21</v>
      </c>
      <c r="OVV25" s="25">
        <v>18.600000000000001</v>
      </c>
      <c r="OVW25" s="25">
        <v>9.6</v>
      </c>
      <c r="OVX25" s="25">
        <v>0.36</v>
      </c>
      <c r="OVY25" s="22" t="s">
        <v>95</v>
      </c>
      <c r="OVZ25" s="21">
        <v>5</v>
      </c>
      <c r="OWA25" s="30" t="s">
        <v>102</v>
      </c>
      <c r="OWB25" s="21">
        <v>60</v>
      </c>
      <c r="OWC25" s="25">
        <v>0.78</v>
      </c>
      <c r="OWD25" s="25">
        <v>3.66</v>
      </c>
      <c r="OWE25" s="25">
        <v>1.68</v>
      </c>
      <c r="OWF25" s="25">
        <v>42.6</v>
      </c>
      <c r="OWG25" s="25">
        <v>0.02</v>
      </c>
      <c r="OWH25" s="25">
        <v>8.0399999999999991</v>
      </c>
      <c r="OWI25" s="25">
        <v>0</v>
      </c>
      <c r="OWJ25" s="25">
        <v>1.62</v>
      </c>
      <c r="OWK25" s="25">
        <v>21</v>
      </c>
      <c r="OWL25" s="25">
        <v>18.600000000000001</v>
      </c>
      <c r="OWM25" s="25">
        <v>9.6</v>
      </c>
      <c r="OWN25" s="25">
        <v>0.36</v>
      </c>
      <c r="OWO25" s="22" t="s">
        <v>95</v>
      </c>
      <c r="OWP25" s="21">
        <v>5</v>
      </c>
      <c r="OWQ25" s="30" t="s">
        <v>102</v>
      </c>
      <c r="OWR25" s="21">
        <v>60</v>
      </c>
      <c r="OWS25" s="25">
        <v>0.78</v>
      </c>
      <c r="OWT25" s="25">
        <v>3.66</v>
      </c>
      <c r="OWU25" s="25">
        <v>1.68</v>
      </c>
      <c r="OWV25" s="25">
        <v>42.6</v>
      </c>
      <c r="OWW25" s="25">
        <v>0.02</v>
      </c>
      <c r="OWX25" s="25">
        <v>8.0399999999999991</v>
      </c>
      <c r="OWY25" s="25">
        <v>0</v>
      </c>
      <c r="OWZ25" s="25">
        <v>1.62</v>
      </c>
      <c r="OXA25" s="25">
        <v>21</v>
      </c>
      <c r="OXB25" s="25">
        <v>18.600000000000001</v>
      </c>
      <c r="OXC25" s="25">
        <v>9.6</v>
      </c>
      <c r="OXD25" s="25">
        <v>0.36</v>
      </c>
      <c r="OXE25" s="22" t="s">
        <v>95</v>
      </c>
      <c r="OXF25" s="21">
        <v>5</v>
      </c>
      <c r="OXG25" s="30" t="s">
        <v>102</v>
      </c>
      <c r="OXH25" s="21">
        <v>60</v>
      </c>
      <c r="OXI25" s="25">
        <v>0.78</v>
      </c>
      <c r="OXJ25" s="25">
        <v>3.66</v>
      </c>
      <c r="OXK25" s="25">
        <v>1.68</v>
      </c>
      <c r="OXL25" s="25">
        <v>42.6</v>
      </c>
      <c r="OXM25" s="25">
        <v>0.02</v>
      </c>
      <c r="OXN25" s="25">
        <v>8.0399999999999991</v>
      </c>
      <c r="OXO25" s="25">
        <v>0</v>
      </c>
      <c r="OXP25" s="25">
        <v>1.62</v>
      </c>
      <c r="OXQ25" s="25">
        <v>21</v>
      </c>
      <c r="OXR25" s="25">
        <v>18.600000000000001</v>
      </c>
      <c r="OXS25" s="25">
        <v>9.6</v>
      </c>
      <c r="OXT25" s="25">
        <v>0.36</v>
      </c>
      <c r="OXU25" s="22" t="s">
        <v>95</v>
      </c>
      <c r="OXV25" s="21">
        <v>5</v>
      </c>
      <c r="OXW25" s="30" t="s">
        <v>102</v>
      </c>
      <c r="OXX25" s="21">
        <v>60</v>
      </c>
      <c r="OXY25" s="25">
        <v>0.78</v>
      </c>
      <c r="OXZ25" s="25">
        <v>3.66</v>
      </c>
      <c r="OYA25" s="25">
        <v>1.68</v>
      </c>
      <c r="OYB25" s="25">
        <v>42.6</v>
      </c>
      <c r="OYC25" s="25">
        <v>0.02</v>
      </c>
      <c r="OYD25" s="25">
        <v>8.0399999999999991</v>
      </c>
      <c r="OYE25" s="25">
        <v>0</v>
      </c>
      <c r="OYF25" s="25">
        <v>1.62</v>
      </c>
      <c r="OYG25" s="25">
        <v>21</v>
      </c>
      <c r="OYH25" s="25">
        <v>18.600000000000001</v>
      </c>
      <c r="OYI25" s="25">
        <v>9.6</v>
      </c>
      <c r="OYJ25" s="25">
        <v>0.36</v>
      </c>
      <c r="OYK25" s="22" t="s">
        <v>95</v>
      </c>
      <c r="OYL25" s="21">
        <v>5</v>
      </c>
      <c r="OYM25" s="30" t="s">
        <v>102</v>
      </c>
      <c r="OYN25" s="21">
        <v>60</v>
      </c>
      <c r="OYO25" s="25">
        <v>0.78</v>
      </c>
      <c r="OYP25" s="25">
        <v>3.66</v>
      </c>
      <c r="OYQ25" s="25">
        <v>1.68</v>
      </c>
      <c r="OYR25" s="25">
        <v>42.6</v>
      </c>
      <c r="OYS25" s="25">
        <v>0.02</v>
      </c>
      <c r="OYT25" s="25">
        <v>8.0399999999999991</v>
      </c>
      <c r="OYU25" s="25">
        <v>0</v>
      </c>
      <c r="OYV25" s="25">
        <v>1.62</v>
      </c>
      <c r="OYW25" s="25">
        <v>21</v>
      </c>
      <c r="OYX25" s="25">
        <v>18.600000000000001</v>
      </c>
      <c r="OYY25" s="25">
        <v>9.6</v>
      </c>
      <c r="OYZ25" s="25">
        <v>0.36</v>
      </c>
      <c r="OZA25" s="22" t="s">
        <v>95</v>
      </c>
      <c r="OZB25" s="21">
        <v>5</v>
      </c>
      <c r="OZC25" s="30" t="s">
        <v>102</v>
      </c>
      <c r="OZD25" s="21">
        <v>60</v>
      </c>
      <c r="OZE25" s="25">
        <v>0.78</v>
      </c>
      <c r="OZF25" s="25">
        <v>3.66</v>
      </c>
      <c r="OZG25" s="25">
        <v>1.68</v>
      </c>
      <c r="OZH25" s="25">
        <v>42.6</v>
      </c>
      <c r="OZI25" s="25">
        <v>0.02</v>
      </c>
      <c r="OZJ25" s="25">
        <v>8.0399999999999991</v>
      </c>
      <c r="OZK25" s="25">
        <v>0</v>
      </c>
      <c r="OZL25" s="25">
        <v>1.62</v>
      </c>
      <c r="OZM25" s="25">
        <v>21</v>
      </c>
      <c r="OZN25" s="25">
        <v>18.600000000000001</v>
      </c>
      <c r="OZO25" s="25">
        <v>9.6</v>
      </c>
      <c r="OZP25" s="25">
        <v>0.36</v>
      </c>
      <c r="OZQ25" s="22" t="s">
        <v>95</v>
      </c>
      <c r="OZR25" s="21">
        <v>5</v>
      </c>
      <c r="OZS25" s="30" t="s">
        <v>102</v>
      </c>
      <c r="OZT25" s="21">
        <v>60</v>
      </c>
      <c r="OZU25" s="25">
        <v>0.78</v>
      </c>
      <c r="OZV25" s="25">
        <v>3.66</v>
      </c>
      <c r="OZW25" s="25">
        <v>1.68</v>
      </c>
      <c r="OZX25" s="25">
        <v>42.6</v>
      </c>
      <c r="OZY25" s="25">
        <v>0.02</v>
      </c>
      <c r="OZZ25" s="25">
        <v>8.0399999999999991</v>
      </c>
      <c r="PAA25" s="25">
        <v>0</v>
      </c>
      <c r="PAB25" s="25">
        <v>1.62</v>
      </c>
      <c r="PAC25" s="25">
        <v>21</v>
      </c>
      <c r="PAD25" s="25">
        <v>18.600000000000001</v>
      </c>
      <c r="PAE25" s="25">
        <v>9.6</v>
      </c>
      <c r="PAF25" s="25">
        <v>0.36</v>
      </c>
      <c r="PAG25" s="22" t="s">
        <v>95</v>
      </c>
      <c r="PAH25" s="21">
        <v>5</v>
      </c>
      <c r="PAI25" s="30" t="s">
        <v>102</v>
      </c>
      <c r="PAJ25" s="21">
        <v>60</v>
      </c>
      <c r="PAK25" s="25">
        <v>0.78</v>
      </c>
      <c r="PAL25" s="25">
        <v>3.66</v>
      </c>
      <c r="PAM25" s="25">
        <v>1.68</v>
      </c>
      <c r="PAN25" s="25">
        <v>42.6</v>
      </c>
      <c r="PAO25" s="25">
        <v>0.02</v>
      </c>
      <c r="PAP25" s="25">
        <v>8.0399999999999991</v>
      </c>
      <c r="PAQ25" s="25">
        <v>0</v>
      </c>
      <c r="PAR25" s="25">
        <v>1.62</v>
      </c>
      <c r="PAS25" s="25">
        <v>21</v>
      </c>
      <c r="PAT25" s="25">
        <v>18.600000000000001</v>
      </c>
      <c r="PAU25" s="25">
        <v>9.6</v>
      </c>
      <c r="PAV25" s="25">
        <v>0.36</v>
      </c>
      <c r="PAW25" s="22" t="s">
        <v>95</v>
      </c>
      <c r="PAX25" s="21">
        <v>5</v>
      </c>
      <c r="PAY25" s="30" t="s">
        <v>102</v>
      </c>
      <c r="PAZ25" s="21">
        <v>60</v>
      </c>
      <c r="PBA25" s="25">
        <v>0.78</v>
      </c>
      <c r="PBB25" s="25">
        <v>3.66</v>
      </c>
      <c r="PBC25" s="25">
        <v>1.68</v>
      </c>
      <c r="PBD25" s="25">
        <v>42.6</v>
      </c>
      <c r="PBE25" s="25">
        <v>0.02</v>
      </c>
      <c r="PBF25" s="25">
        <v>8.0399999999999991</v>
      </c>
      <c r="PBG25" s="25">
        <v>0</v>
      </c>
      <c r="PBH25" s="25">
        <v>1.62</v>
      </c>
      <c r="PBI25" s="25">
        <v>21</v>
      </c>
      <c r="PBJ25" s="25">
        <v>18.600000000000001</v>
      </c>
      <c r="PBK25" s="25">
        <v>9.6</v>
      </c>
      <c r="PBL25" s="25">
        <v>0.36</v>
      </c>
      <c r="PBM25" s="22" t="s">
        <v>95</v>
      </c>
      <c r="PBN25" s="21">
        <v>5</v>
      </c>
      <c r="PBO25" s="30" t="s">
        <v>102</v>
      </c>
      <c r="PBP25" s="21">
        <v>60</v>
      </c>
      <c r="PBQ25" s="25">
        <v>0.78</v>
      </c>
      <c r="PBR25" s="25">
        <v>3.66</v>
      </c>
      <c r="PBS25" s="25">
        <v>1.68</v>
      </c>
      <c r="PBT25" s="25">
        <v>42.6</v>
      </c>
      <c r="PBU25" s="25">
        <v>0.02</v>
      </c>
      <c r="PBV25" s="25">
        <v>8.0399999999999991</v>
      </c>
      <c r="PBW25" s="25">
        <v>0</v>
      </c>
      <c r="PBX25" s="25">
        <v>1.62</v>
      </c>
      <c r="PBY25" s="25">
        <v>21</v>
      </c>
      <c r="PBZ25" s="25">
        <v>18.600000000000001</v>
      </c>
      <c r="PCA25" s="25">
        <v>9.6</v>
      </c>
      <c r="PCB25" s="25">
        <v>0.36</v>
      </c>
      <c r="PCC25" s="22" t="s">
        <v>95</v>
      </c>
      <c r="PCD25" s="21">
        <v>5</v>
      </c>
      <c r="PCE25" s="30" t="s">
        <v>102</v>
      </c>
      <c r="PCF25" s="21">
        <v>60</v>
      </c>
      <c r="PCG25" s="25">
        <v>0.78</v>
      </c>
      <c r="PCH25" s="25">
        <v>3.66</v>
      </c>
      <c r="PCI25" s="25">
        <v>1.68</v>
      </c>
      <c r="PCJ25" s="25">
        <v>42.6</v>
      </c>
      <c r="PCK25" s="25">
        <v>0.02</v>
      </c>
      <c r="PCL25" s="25">
        <v>8.0399999999999991</v>
      </c>
      <c r="PCM25" s="25">
        <v>0</v>
      </c>
      <c r="PCN25" s="25">
        <v>1.62</v>
      </c>
      <c r="PCO25" s="25">
        <v>21</v>
      </c>
      <c r="PCP25" s="25">
        <v>18.600000000000001</v>
      </c>
      <c r="PCQ25" s="25">
        <v>9.6</v>
      </c>
      <c r="PCR25" s="25">
        <v>0.36</v>
      </c>
      <c r="PCS25" s="22" t="s">
        <v>95</v>
      </c>
      <c r="PCT25" s="21">
        <v>5</v>
      </c>
      <c r="PCU25" s="30" t="s">
        <v>102</v>
      </c>
      <c r="PCV25" s="21">
        <v>60</v>
      </c>
      <c r="PCW25" s="25">
        <v>0.78</v>
      </c>
      <c r="PCX25" s="25">
        <v>3.66</v>
      </c>
      <c r="PCY25" s="25">
        <v>1.68</v>
      </c>
      <c r="PCZ25" s="25">
        <v>42.6</v>
      </c>
      <c r="PDA25" s="25">
        <v>0.02</v>
      </c>
      <c r="PDB25" s="25">
        <v>8.0399999999999991</v>
      </c>
      <c r="PDC25" s="25">
        <v>0</v>
      </c>
      <c r="PDD25" s="25">
        <v>1.62</v>
      </c>
      <c r="PDE25" s="25">
        <v>21</v>
      </c>
      <c r="PDF25" s="25">
        <v>18.600000000000001</v>
      </c>
      <c r="PDG25" s="25">
        <v>9.6</v>
      </c>
      <c r="PDH25" s="25">
        <v>0.36</v>
      </c>
      <c r="PDI25" s="22" t="s">
        <v>95</v>
      </c>
      <c r="PDJ25" s="21">
        <v>5</v>
      </c>
      <c r="PDK25" s="30" t="s">
        <v>102</v>
      </c>
      <c r="PDL25" s="21">
        <v>60</v>
      </c>
      <c r="PDM25" s="25">
        <v>0.78</v>
      </c>
      <c r="PDN25" s="25">
        <v>3.66</v>
      </c>
      <c r="PDO25" s="25">
        <v>1.68</v>
      </c>
      <c r="PDP25" s="25">
        <v>42.6</v>
      </c>
      <c r="PDQ25" s="25">
        <v>0.02</v>
      </c>
      <c r="PDR25" s="25">
        <v>8.0399999999999991</v>
      </c>
      <c r="PDS25" s="25">
        <v>0</v>
      </c>
      <c r="PDT25" s="25">
        <v>1.62</v>
      </c>
      <c r="PDU25" s="25">
        <v>21</v>
      </c>
      <c r="PDV25" s="25">
        <v>18.600000000000001</v>
      </c>
      <c r="PDW25" s="25">
        <v>9.6</v>
      </c>
      <c r="PDX25" s="25">
        <v>0.36</v>
      </c>
      <c r="PDY25" s="22" t="s">
        <v>95</v>
      </c>
      <c r="PDZ25" s="21">
        <v>5</v>
      </c>
      <c r="PEA25" s="30" t="s">
        <v>102</v>
      </c>
      <c r="PEB25" s="21">
        <v>60</v>
      </c>
      <c r="PEC25" s="25">
        <v>0.78</v>
      </c>
      <c r="PED25" s="25">
        <v>3.66</v>
      </c>
      <c r="PEE25" s="25">
        <v>1.68</v>
      </c>
      <c r="PEF25" s="25">
        <v>42.6</v>
      </c>
      <c r="PEG25" s="25">
        <v>0.02</v>
      </c>
      <c r="PEH25" s="25">
        <v>8.0399999999999991</v>
      </c>
      <c r="PEI25" s="25">
        <v>0</v>
      </c>
      <c r="PEJ25" s="25">
        <v>1.62</v>
      </c>
      <c r="PEK25" s="25">
        <v>21</v>
      </c>
      <c r="PEL25" s="25">
        <v>18.600000000000001</v>
      </c>
      <c r="PEM25" s="25">
        <v>9.6</v>
      </c>
      <c r="PEN25" s="25">
        <v>0.36</v>
      </c>
      <c r="PEO25" s="22" t="s">
        <v>95</v>
      </c>
      <c r="PEP25" s="21">
        <v>5</v>
      </c>
      <c r="PEQ25" s="30" t="s">
        <v>102</v>
      </c>
      <c r="PER25" s="21">
        <v>60</v>
      </c>
      <c r="PES25" s="25">
        <v>0.78</v>
      </c>
      <c r="PET25" s="25">
        <v>3.66</v>
      </c>
      <c r="PEU25" s="25">
        <v>1.68</v>
      </c>
      <c r="PEV25" s="25">
        <v>42.6</v>
      </c>
      <c r="PEW25" s="25">
        <v>0.02</v>
      </c>
      <c r="PEX25" s="25">
        <v>8.0399999999999991</v>
      </c>
      <c r="PEY25" s="25">
        <v>0</v>
      </c>
      <c r="PEZ25" s="25">
        <v>1.62</v>
      </c>
      <c r="PFA25" s="25">
        <v>21</v>
      </c>
      <c r="PFB25" s="25">
        <v>18.600000000000001</v>
      </c>
      <c r="PFC25" s="25">
        <v>9.6</v>
      </c>
      <c r="PFD25" s="25">
        <v>0.36</v>
      </c>
      <c r="PFE25" s="22" t="s">
        <v>95</v>
      </c>
      <c r="PFF25" s="21">
        <v>5</v>
      </c>
      <c r="PFG25" s="30" t="s">
        <v>102</v>
      </c>
      <c r="PFH25" s="21">
        <v>60</v>
      </c>
      <c r="PFI25" s="25">
        <v>0.78</v>
      </c>
      <c r="PFJ25" s="25">
        <v>3.66</v>
      </c>
      <c r="PFK25" s="25">
        <v>1.68</v>
      </c>
      <c r="PFL25" s="25">
        <v>42.6</v>
      </c>
      <c r="PFM25" s="25">
        <v>0.02</v>
      </c>
      <c r="PFN25" s="25">
        <v>8.0399999999999991</v>
      </c>
      <c r="PFO25" s="25">
        <v>0</v>
      </c>
      <c r="PFP25" s="25">
        <v>1.62</v>
      </c>
      <c r="PFQ25" s="25">
        <v>21</v>
      </c>
      <c r="PFR25" s="25">
        <v>18.600000000000001</v>
      </c>
      <c r="PFS25" s="25">
        <v>9.6</v>
      </c>
      <c r="PFT25" s="25">
        <v>0.36</v>
      </c>
      <c r="PFU25" s="22" t="s">
        <v>95</v>
      </c>
      <c r="PFV25" s="21">
        <v>5</v>
      </c>
      <c r="PFW25" s="30" t="s">
        <v>102</v>
      </c>
      <c r="PFX25" s="21">
        <v>60</v>
      </c>
      <c r="PFY25" s="25">
        <v>0.78</v>
      </c>
      <c r="PFZ25" s="25">
        <v>3.66</v>
      </c>
      <c r="PGA25" s="25">
        <v>1.68</v>
      </c>
      <c r="PGB25" s="25">
        <v>42.6</v>
      </c>
      <c r="PGC25" s="25">
        <v>0.02</v>
      </c>
      <c r="PGD25" s="25">
        <v>8.0399999999999991</v>
      </c>
      <c r="PGE25" s="25">
        <v>0</v>
      </c>
      <c r="PGF25" s="25">
        <v>1.62</v>
      </c>
      <c r="PGG25" s="25">
        <v>21</v>
      </c>
      <c r="PGH25" s="25">
        <v>18.600000000000001</v>
      </c>
      <c r="PGI25" s="25">
        <v>9.6</v>
      </c>
      <c r="PGJ25" s="25">
        <v>0.36</v>
      </c>
      <c r="PGK25" s="22" t="s">
        <v>95</v>
      </c>
      <c r="PGL25" s="21">
        <v>5</v>
      </c>
      <c r="PGM25" s="30" t="s">
        <v>102</v>
      </c>
      <c r="PGN25" s="21">
        <v>60</v>
      </c>
      <c r="PGO25" s="25">
        <v>0.78</v>
      </c>
      <c r="PGP25" s="25">
        <v>3.66</v>
      </c>
      <c r="PGQ25" s="25">
        <v>1.68</v>
      </c>
      <c r="PGR25" s="25">
        <v>42.6</v>
      </c>
      <c r="PGS25" s="25">
        <v>0.02</v>
      </c>
      <c r="PGT25" s="25">
        <v>8.0399999999999991</v>
      </c>
      <c r="PGU25" s="25">
        <v>0</v>
      </c>
      <c r="PGV25" s="25">
        <v>1.62</v>
      </c>
      <c r="PGW25" s="25">
        <v>21</v>
      </c>
      <c r="PGX25" s="25">
        <v>18.600000000000001</v>
      </c>
      <c r="PGY25" s="25">
        <v>9.6</v>
      </c>
      <c r="PGZ25" s="25">
        <v>0.36</v>
      </c>
      <c r="PHA25" s="22" t="s">
        <v>95</v>
      </c>
      <c r="PHB25" s="21">
        <v>5</v>
      </c>
      <c r="PHC25" s="30" t="s">
        <v>102</v>
      </c>
      <c r="PHD25" s="21">
        <v>60</v>
      </c>
      <c r="PHE25" s="25">
        <v>0.78</v>
      </c>
      <c r="PHF25" s="25">
        <v>3.66</v>
      </c>
      <c r="PHG25" s="25">
        <v>1.68</v>
      </c>
      <c r="PHH25" s="25">
        <v>42.6</v>
      </c>
      <c r="PHI25" s="25">
        <v>0.02</v>
      </c>
      <c r="PHJ25" s="25">
        <v>8.0399999999999991</v>
      </c>
      <c r="PHK25" s="25">
        <v>0</v>
      </c>
      <c r="PHL25" s="25">
        <v>1.62</v>
      </c>
      <c r="PHM25" s="25">
        <v>21</v>
      </c>
      <c r="PHN25" s="25">
        <v>18.600000000000001</v>
      </c>
      <c r="PHO25" s="25">
        <v>9.6</v>
      </c>
      <c r="PHP25" s="25">
        <v>0.36</v>
      </c>
      <c r="PHQ25" s="22" t="s">
        <v>95</v>
      </c>
      <c r="PHR25" s="21">
        <v>5</v>
      </c>
      <c r="PHS25" s="30" t="s">
        <v>102</v>
      </c>
      <c r="PHT25" s="21">
        <v>60</v>
      </c>
      <c r="PHU25" s="25">
        <v>0.78</v>
      </c>
      <c r="PHV25" s="25">
        <v>3.66</v>
      </c>
      <c r="PHW25" s="25">
        <v>1.68</v>
      </c>
      <c r="PHX25" s="25">
        <v>42.6</v>
      </c>
      <c r="PHY25" s="25">
        <v>0.02</v>
      </c>
      <c r="PHZ25" s="25">
        <v>8.0399999999999991</v>
      </c>
      <c r="PIA25" s="25">
        <v>0</v>
      </c>
      <c r="PIB25" s="25">
        <v>1.62</v>
      </c>
      <c r="PIC25" s="25">
        <v>21</v>
      </c>
      <c r="PID25" s="25">
        <v>18.600000000000001</v>
      </c>
      <c r="PIE25" s="25">
        <v>9.6</v>
      </c>
      <c r="PIF25" s="25">
        <v>0.36</v>
      </c>
      <c r="PIG25" s="22" t="s">
        <v>95</v>
      </c>
      <c r="PIH25" s="21">
        <v>5</v>
      </c>
      <c r="PII25" s="30" t="s">
        <v>102</v>
      </c>
      <c r="PIJ25" s="21">
        <v>60</v>
      </c>
      <c r="PIK25" s="25">
        <v>0.78</v>
      </c>
      <c r="PIL25" s="25">
        <v>3.66</v>
      </c>
      <c r="PIM25" s="25">
        <v>1.68</v>
      </c>
      <c r="PIN25" s="25">
        <v>42.6</v>
      </c>
      <c r="PIO25" s="25">
        <v>0.02</v>
      </c>
      <c r="PIP25" s="25">
        <v>8.0399999999999991</v>
      </c>
      <c r="PIQ25" s="25">
        <v>0</v>
      </c>
      <c r="PIR25" s="25">
        <v>1.62</v>
      </c>
      <c r="PIS25" s="25">
        <v>21</v>
      </c>
      <c r="PIT25" s="25">
        <v>18.600000000000001</v>
      </c>
      <c r="PIU25" s="25">
        <v>9.6</v>
      </c>
      <c r="PIV25" s="25">
        <v>0.36</v>
      </c>
      <c r="PIW25" s="22" t="s">
        <v>95</v>
      </c>
      <c r="PIX25" s="21">
        <v>5</v>
      </c>
      <c r="PIY25" s="30" t="s">
        <v>102</v>
      </c>
      <c r="PIZ25" s="21">
        <v>60</v>
      </c>
      <c r="PJA25" s="25">
        <v>0.78</v>
      </c>
      <c r="PJB25" s="25">
        <v>3.66</v>
      </c>
      <c r="PJC25" s="25">
        <v>1.68</v>
      </c>
      <c r="PJD25" s="25">
        <v>42.6</v>
      </c>
      <c r="PJE25" s="25">
        <v>0.02</v>
      </c>
      <c r="PJF25" s="25">
        <v>8.0399999999999991</v>
      </c>
      <c r="PJG25" s="25">
        <v>0</v>
      </c>
      <c r="PJH25" s="25">
        <v>1.62</v>
      </c>
      <c r="PJI25" s="25">
        <v>21</v>
      </c>
      <c r="PJJ25" s="25">
        <v>18.600000000000001</v>
      </c>
      <c r="PJK25" s="25">
        <v>9.6</v>
      </c>
      <c r="PJL25" s="25">
        <v>0.36</v>
      </c>
      <c r="PJM25" s="22" t="s">
        <v>95</v>
      </c>
      <c r="PJN25" s="21">
        <v>5</v>
      </c>
      <c r="PJO25" s="30" t="s">
        <v>102</v>
      </c>
      <c r="PJP25" s="21">
        <v>60</v>
      </c>
      <c r="PJQ25" s="25">
        <v>0.78</v>
      </c>
      <c r="PJR25" s="25">
        <v>3.66</v>
      </c>
      <c r="PJS25" s="25">
        <v>1.68</v>
      </c>
      <c r="PJT25" s="25">
        <v>42.6</v>
      </c>
      <c r="PJU25" s="25">
        <v>0.02</v>
      </c>
      <c r="PJV25" s="25">
        <v>8.0399999999999991</v>
      </c>
      <c r="PJW25" s="25">
        <v>0</v>
      </c>
      <c r="PJX25" s="25">
        <v>1.62</v>
      </c>
      <c r="PJY25" s="25">
        <v>21</v>
      </c>
      <c r="PJZ25" s="25">
        <v>18.600000000000001</v>
      </c>
      <c r="PKA25" s="25">
        <v>9.6</v>
      </c>
      <c r="PKB25" s="25">
        <v>0.36</v>
      </c>
      <c r="PKC25" s="22" t="s">
        <v>95</v>
      </c>
      <c r="PKD25" s="21">
        <v>5</v>
      </c>
      <c r="PKE25" s="30" t="s">
        <v>102</v>
      </c>
      <c r="PKF25" s="21">
        <v>60</v>
      </c>
      <c r="PKG25" s="25">
        <v>0.78</v>
      </c>
      <c r="PKH25" s="25">
        <v>3.66</v>
      </c>
      <c r="PKI25" s="25">
        <v>1.68</v>
      </c>
      <c r="PKJ25" s="25">
        <v>42.6</v>
      </c>
      <c r="PKK25" s="25">
        <v>0.02</v>
      </c>
      <c r="PKL25" s="25">
        <v>8.0399999999999991</v>
      </c>
      <c r="PKM25" s="25">
        <v>0</v>
      </c>
      <c r="PKN25" s="25">
        <v>1.62</v>
      </c>
      <c r="PKO25" s="25">
        <v>21</v>
      </c>
      <c r="PKP25" s="25">
        <v>18.600000000000001</v>
      </c>
      <c r="PKQ25" s="25">
        <v>9.6</v>
      </c>
      <c r="PKR25" s="25">
        <v>0.36</v>
      </c>
      <c r="PKS25" s="22" t="s">
        <v>95</v>
      </c>
      <c r="PKT25" s="21">
        <v>5</v>
      </c>
      <c r="PKU25" s="30" t="s">
        <v>102</v>
      </c>
      <c r="PKV25" s="21">
        <v>60</v>
      </c>
      <c r="PKW25" s="25">
        <v>0.78</v>
      </c>
      <c r="PKX25" s="25">
        <v>3.66</v>
      </c>
      <c r="PKY25" s="25">
        <v>1.68</v>
      </c>
      <c r="PKZ25" s="25">
        <v>42.6</v>
      </c>
      <c r="PLA25" s="25">
        <v>0.02</v>
      </c>
      <c r="PLB25" s="25">
        <v>8.0399999999999991</v>
      </c>
      <c r="PLC25" s="25">
        <v>0</v>
      </c>
      <c r="PLD25" s="25">
        <v>1.62</v>
      </c>
      <c r="PLE25" s="25">
        <v>21</v>
      </c>
      <c r="PLF25" s="25">
        <v>18.600000000000001</v>
      </c>
      <c r="PLG25" s="25">
        <v>9.6</v>
      </c>
      <c r="PLH25" s="25">
        <v>0.36</v>
      </c>
      <c r="PLI25" s="22" t="s">
        <v>95</v>
      </c>
      <c r="PLJ25" s="21">
        <v>5</v>
      </c>
      <c r="PLK25" s="30" t="s">
        <v>102</v>
      </c>
      <c r="PLL25" s="21">
        <v>60</v>
      </c>
      <c r="PLM25" s="25">
        <v>0.78</v>
      </c>
      <c r="PLN25" s="25">
        <v>3.66</v>
      </c>
      <c r="PLO25" s="25">
        <v>1.68</v>
      </c>
      <c r="PLP25" s="25">
        <v>42.6</v>
      </c>
      <c r="PLQ25" s="25">
        <v>0.02</v>
      </c>
      <c r="PLR25" s="25">
        <v>8.0399999999999991</v>
      </c>
      <c r="PLS25" s="25">
        <v>0</v>
      </c>
      <c r="PLT25" s="25">
        <v>1.62</v>
      </c>
      <c r="PLU25" s="25">
        <v>21</v>
      </c>
      <c r="PLV25" s="25">
        <v>18.600000000000001</v>
      </c>
      <c r="PLW25" s="25">
        <v>9.6</v>
      </c>
      <c r="PLX25" s="25">
        <v>0.36</v>
      </c>
      <c r="PLY25" s="22" t="s">
        <v>95</v>
      </c>
      <c r="PLZ25" s="21">
        <v>5</v>
      </c>
      <c r="PMA25" s="30" t="s">
        <v>102</v>
      </c>
      <c r="PMB25" s="21">
        <v>60</v>
      </c>
      <c r="PMC25" s="25">
        <v>0.78</v>
      </c>
      <c r="PMD25" s="25">
        <v>3.66</v>
      </c>
      <c r="PME25" s="25">
        <v>1.68</v>
      </c>
      <c r="PMF25" s="25">
        <v>42.6</v>
      </c>
      <c r="PMG25" s="25">
        <v>0.02</v>
      </c>
      <c r="PMH25" s="25">
        <v>8.0399999999999991</v>
      </c>
      <c r="PMI25" s="25">
        <v>0</v>
      </c>
      <c r="PMJ25" s="25">
        <v>1.62</v>
      </c>
      <c r="PMK25" s="25">
        <v>21</v>
      </c>
      <c r="PML25" s="25">
        <v>18.600000000000001</v>
      </c>
      <c r="PMM25" s="25">
        <v>9.6</v>
      </c>
      <c r="PMN25" s="25">
        <v>0.36</v>
      </c>
      <c r="PMO25" s="22" t="s">
        <v>95</v>
      </c>
      <c r="PMP25" s="21">
        <v>5</v>
      </c>
      <c r="PMQ25" s="30" t="s">
        <v>102</v>
      </c>
      <c r="PMR25" s="21">
        <v>60</v>
      </c>
      <c r="PMS25" s="25">
        <v>0.78</v>
      </c>
      <c r="PMT25" s="25">
        <v>3.66</v>
      </c>
      <c r="PMU25" s="25">
        <v>1.68</v>
      </c>
      <c r="PMV25" s="25">
        <v>42.6</v>
      </c>
      <c r="PMW25" s="25">
        <v>0.02</v>
      </c>
      <c r="PMX25" s="25">
        <v>8.0399999999999991</v>
      </c>
      <c r="PMY25" s="25">
        <v>0</v>
      </c>
      <c r="PMZ25" s="25">
        <v>1.62</v>
      </c>
      <c r="PNA25" s="25">
        <v>21</v>
      </c>
      <c r="PNB25" s="25">
        <v>18.600000000000001</v>
      </c>
      <c r="PNC25" s="25">
        <v>9.6</v>
      </c>
      <c r="PND25" s="25">
        <v>0.36</v>
      </c>
      <c r="PNE25" s="22" t="s">
        <v>95</v>
      </c>
      <c r="PNF25" s="21">
        <v>5</v>
      </c>
      <c r="PNG25" s="30" t="s">
        <v>102</v>
      </c>
      <c r="PNH25" s="21">
        <v>60</v>
      </c>
      <c r="PNI25" s="25">
        <v>0.78</v>
      </c>
      <c r="PNJ25" s="25">
        <v>3.66</v>
      </c>
      <c r="PNK25" s="25">
        <v>1.68</v>
      </c>
      <c r="PNL25" s="25">
        <v>42.6</v>
      </c>
      <c r="PNM25" s="25">
        <v>0.02</v>
      </c>
      <c r="PNN25" s="25">
        <v>8.0399999999999991</v>
      </c>
      <c r="PNO25" s="25">
        <v>0</v>
      </c>
      <c r="PNP25" s="25">
        <v>1.62</v>
      </c>
      <c r="PNQ25" s="25">
        <v>21</v>
      </c>
      <c r="PNR25" s="25">
        <v>18.600000000000001</v>
      </c>
      <c r="PNS25" s="25">
        <v>9.6</v>
      </c>
      <c r="PNT25" s="25">
        <v>0.36</v>
      </c>
      <c r="PNU25" s="22" t="s">
        <v>95</v>
      </c>
      <c r="PNV25" s="21">
        <v>5</v>
      </c>
      <c r="PNW25" s="30" t="s">
        <v>102</v>
      </c>
      <c r="PNX25" s="21">
        <v>60</v>
      </c>
      <c r="PNY25" s="25">
        <v>0.78</v>
      </c>
      <c r="PNZ25" s="25">
        <v>3.66</v>
      </c>
      <c r="POA25" s="25">
        <v>1.68</v>
      </c>
      <c r="POB25" s="25">
        <v>42.6</v>
      </c>
      <c r="POC25" s="25">
        <v>0.02</v>
      </c>
      <c r="POD25" s="25">
        <v>8.0399999999999991</v>
      </c>
      <c r="POE25" s="25">
        <v>0</v>
      </c>
      <c r="POF25" s="25">
        <v>1.62</v>
      </c>
      <c r="POG25" s="25">
        <v>21</v>
      </c>
      <c r="POH25" s="25">
        <v>18.600000000000001</v>
      </c>
      <c r="POI25" s="25">
        <v>9.6</v>
      </c>
      <c r="POJ25" s="25">
        <v>0.36</v>
      </c>
      <c r="POK25" s="22" t="s">
        <v>95</v>
      </c>
      <c r="POL25" s="21">
        <v>5</v>
      </c>
      <c r="POM25" s="30" t="s">
        <v>102</v>
      </c>
      <c r="PON25" s="21">
        <v>60</v>
      </c>
      <c r="POO25" s="25">
        <v>0.78</v>
      </c>
      <c r="POP25" s="25">
        <v>3.66</v>
      </c>
      <c r="POQ25" s="25">
        <v>1.68</v>
      </c>
      <c r="POR25" s="25">
        <v>42.6</v>
      </c>
      <c r="POS25" s="25">
        <v>0.02</v>
      </c>
      <c r="POT25" s="25">
        <v>8.0399999999999991</v>
      </c>
      <c r="POU25" s="25">
        <v>0</v>
      </c>
      <c r="POV25" s="25">
        <v>1.62</v>
      </c>
      <c r="POW25" s="25">
        <v>21</v>
      </c>
      <c r="POX25" s="25">
        <v>18.600000000000001</v>
      </c>
      <c r="POY25" s="25">
        <v>9.6</v>
      </c>
      <c r="POZ25" s="25">
        <v>0.36</v>
      </c>
      <c r="PPA25" s="22" t="s">
        <v>95</v>
      </c>
      <c r="PPB25" s="21">
        <v>5</v>
      </c>
      <c r="PPC25" s="30" t="s">
        <v>102</v>
      </c>
      <c r="PPD25" s="21">
        <v>60</v>
      </c>
      <c r="PPE25" s="25">
        <v>0.78</v>
      </c>
      <c r="PPF25" s="25">
        <v>3.66</v>
      </c>
      <c r="PPG25" s="25">
        <v>1.68</v>
      </c>
      <c r="PPH25" s="25">
        <v>42.6</v>
      </c>
      <c r="PPI25" s="25">
        <v>0.02</v>
      </c>
      <c r="PPJ25" s="25">
        <v>8.0399999999999991</v>
      </c>
      <c r="PPK25" s="25">
        <v>0</v>
      </c>
      <c r="PPL25" s="25">
        <v>1.62</v>
      </c>
      <c r="PPM25" s="25">
        <v>21</v>
      </c>
      <c r="PPN25" s="25">
        <v>18.600000000000001</v>
      </c>
      <c r="PPO25" s="25">
        <v>9.6</v>
      </c>
      <c r="PPP25" s="25">
        <v>0.36</v>
      </c>
      <c r="PPQ25" s="22" t="s">
        <v>95</v>
      </c>
      <c r="PPR25" s="21">
        <v>5</v>
      </c>
      <c r="PPS25" s="30" t="s">
        <v>102</v>
      </c>
      <c r="PPT25" s="21">
        <v>60</v>
      </c>
      <c r="PPU25" s="25">
        <v>0.78</v>
      </c>
      <c r="PPV25" s="25">
        <v>3.66</v>
      </c>
      <c r="PPW25" s="25">
        <v>1.68</v>
      </c>
      <c r="PPX25" s="25">
        <v>42.6</v>
      </c>
      <c r="PPY25" s="25">
        <v>0.02</v>
      </c>
      <c r="PPZ25" s="25">
        <v>8.0399999999999991</v>
      </c>
      <c r="PQA25" s="25">
        <v>0</v>
      </c>
      <c r="PQB25" s="25">
        <v>1.62</v>
      </c>
      <c r="PQC25" s="25">
        <v>21</v>
      </c>
      <c r="PQD25" s="25">
        <v>18.600000000000001</v>
      </c>
      <c r="PQE25" s="25">
        <v>9.6</v>
      </c>
      <c r="PQF25" s="25">
        <v>0.36</v>
      </c>
      <c r="PQG25" s="22" t="s">
        <v>95</v>
      </c>
      <c r="PQH25" s="21">
        <v>5</v>
      </c>
      <c r="PQI25" s="30" t="s">
        <v>102</v>
      </c>
      <c r="PQJ25" s="21">
        <v>60</v>
      </c>
      <c r="PQK25" s="25">
        <v>0.78</v>
      </c>
      <c r="PQL25" s="25">
        <v>3.66</v>
      </c>
      <c r="PQM25" s="25">
        <v>1.68</v>
      </c>
      <c r="PQN25" s="25">
        <v>42.6</v>
      </c>
      <c r="PQO25" s="25">
        <v>0.02</v>
      </c>
      <c r="PQP25" s="25">
        <v>8.0399999999999991</v>
      </c>
      <c r="PQQ25" s="25">
        <v>0</v>
      </c>
      <c r="PQR25" s="25">
        <v>1.62</v>
      </c>
      <c r="PQS25" s="25">
        <v>21</v>
      </c>
      <c r="PQT25" s="25">
        <v>18.600000000000001</v>
      </c>
      <c r="PQU25" s="25">
        <v>9.6</v>
      </c>
      <c r="PQV25" s="25">
        <v>0.36</v>
      </c>
      <c r="PQW25" s="22" t="s">
        <v>95</v>
      </c>
      <c r="PQX25" s="21">
        <v>5</v>
      </c>
      <c r="PQY25" s="30" t="s">
        <v>102</v>
      </c>
      <c r="PQZ25" s="21">
        <v>60</v>
      </c>
      <c r="PRA25" s="25">
        <v>0.78</v>
      </c>
      <c r="PRB25" s="25">
        <v>3.66</v>
      </c>
      <c r="PRC25" s="25">
        <v>1.68</v>
      </c>
      <c r="PRD25" s="25">
        <v>42.6</v>
      </c>
      <c r="PRE25" s="25">
        <v>0.02</v>
      </c>
      <c r="PRF25" s="25">
        <v>8.0399999999999991</v>
      </c>
      <c r="PRG25" s="25">
        <v>0</v>
      </c>
      <c r="PRH25" s="25">
        <v>1.62</v>
      </c>
      <c r="PRI25" s="25">
        <v>21</v>
      </c>
      <c r="PRJ25" s="25">
        <v>18.600000000000001</v>
      </c>
      <c r="PRK25" s="25">
        <v>9.6</v>
      </c>
      <c r="PRL25" s="25">
        <v>0.36</v>
      </c>
      <c r="PRM25" s="22" t="s">
        <v>95</v>
      </c>
      <c r="PRN25" s="21">
        <v>5</v>
      </c>
      <c r="PRO25" s="30" t="s">
        <v>102</v>
      </c>
      <c r="PRP25" s="21">
        <v>60</v>
      </c>
      <c r="PRQ25" s="25">
        <v>0.78</v>
      </c>
      <c r="PRR25" s="25">
        <v>3.66</v>
      </c>
      <c r="PRS25" s="25">
        <v>1.68</v>
      </c>
      <c r="PRT25" s="25">
        <v>42.6</v>
      </c>
      <c r="PRU25" s="25">
        <v>0.02</v>
      </c>
      <c r="PRV25" s="25">
        <v>8.0399999999999991</v>
      </c>
      <c r="PRW25" s="25">
        <v>0</v>
      </c>
      <c r="PRX25" s="25">
        <v>1.62</v>
      </c>
      <c r="PRY25" s="25">
        <v>21</v>
      </c>
      <c r="PRZ25" s="25">
        <v>18.600000000000001</v>
      </c>
      <c r="PSA25" s="25">
        <v>9.6</v>
      </c>
      <c r="PSB25" s="25">
        <v>0.36</v>
      </c>
      <c r="PSC25" s="22" t="s">
        <v>95</v>
      </c>
      <c r="PSD25" s="21">
        <v>5</v>
      </c>
      <c r="PSE25" s="30" t="s">
        <v>102</v>
      </c>
      <c r="PSF25" s="21">
        <v>60</v>
      </c>
      <c r="PSG25" s="25">
        <v>0.78</v>
      </c>
      <c r="PSH25" s="25">
        <v>3.66</v>
      </c>
      <c r="PSI25" s="25">
        <v>1.68</v>
      </c>
      <c r="PSJ25" s="25">
        <v>42.6</v>
      </c>
      <c r="PSK25" s="25">
        <v>0.02</v>
      </c>
      <c r="PSL25" s="25">
        <v>8.0399999999999991</v>
      </c>
      <c r="PSM25" s="25">
        <v>0</v>
      </c>
      <c r="PSN25" s="25">
        <v>1.62</v>
      </c>
      <c r="PSO25" s="25">
        <v>21</v>
      </c>
      <c r="PSP25" s="25">
        <v>18.600000000000001</v>
      </c>
      <c r="PSQ25" s="25">
        <v>9.6</v>
      </c>
      <c r="PSR25" s="25">
        <v>0.36</v>
      </c>
      <c r="PSS25" s="22" t="s">
        <v>95</v>
      </c>
      <c r="PST25" s="21">
        <v>5</v>
      </c>
      <c r="PSU25" s="30" t="s">
        <v>102</v>
      </c>
      <c r="PSV25" s="21">
        <v>60</v>
      </c>
      <c r="PSW25" s="25">
        <v>0.78</v>
      </c>
      <c r="PSX25" s="25">
        <v>3.66</v>
      </c>
      <c r="PSY25" s="25">
        <v>1.68</v>
      </c>
      <c r="PSZ25" s="25">
        <v>42.6</v>
      </c>
      <c r="PTA25" s="25">
        <v>0.02</v>
      </c>
      <c r="PTB25" s="25">
        <v>8.0399999999999991</v>
      </c>
      <c r="PTC25" s="25">
        <v>0</v>
      </c>
      <c r="PTD25" s="25">
        <v>1.62</v>
      </c>
      <c r="PTE25" s="25">
        <v>21</v>
      </c>
      <c r="PTF25" s="25">
        <v>18.600000000000001</v>
      </c>
      <c r="PTG25" s="25">
        <v>9.6</v>
      </c>
      <c r="PTH25" s="25">
        <v>0.36</v>
      </c>
      <c r="PTI25" s="22" t="s">
        <v>95</v>
      </c>
      <c r="PTJ25" s="21">
        <v>5</v>
      </c>
      <c r="PTK25" s="30" t="s">
        <v>102</v>
      </c>
      <c r="PTL25" s="21">
        <v>60</v>
      </c>
      <c r="PTM25" s="25">
        <v>0.78</v>
      </c>
      <c r="PTN25" s="25">
        <v>3.66</v>
      </c>
      <c r="PTO25" s="25">
        <v>1.68</v>
      </c>
      <c r="PTP25" s="25">
        <v>42.6</v>
      </c>
      <c r="PTQ25" s="25">
        <v>0.02</v>
      </c>
      <c r="PTR25" s="25">
        <v>8.0399999999999991</v>
      </c>
      <c r="PTS25" s="25">
        <v>0</v>
      </c>
      <c r="PTT25" s="25">
        <v>1.62</v>
      </c>
      <c r="PTU25" s="25">
        <v>21</v>
      </c>
      <c r="PTV25" s="25">
        <v>18.600000000000001</v>
      </c>
      <c r="PTW25" s="25">
        <v>9.6</v>
      </c>
      <c r="PTX25" s="25">
        <v>0.36</v>
      </c>
      <c r="PTY25" s="22" t="s">
        <v>95</v>
      </c>
      <c r="PTZ25" s="21">
        <v>5</v>
      </c>
      <c r="PUA25" s="30" t="s">
        <v>102</v>
      </c>
      <c r="PUB25" s="21">
        <v>60</v>
      </c>
      <c r="PUC25" s="25">
        <v>0.78</v>
      </c>
      <c r="PUD25" s="25">
        <v>3.66</v>
      </c>
      <c r="PUE25" s="25">
        <v>1.68</v>
      </c>
      <c r="PUF25" s="25">
        <v>42.6</v>
      </c>
      <c r="PUG25" s="25">
        <v>0.02</v>
      </c>
      <c r="PUH25" s="25">
        <v>8.0399999999999991</v>
      </c>
      <c r="PUI25" s="25">
        <v>0</v>
      </c>
      <c r="PUJ25" s="25">
        <v>1.62</v>
      </c>
      <c r="PUK25" s="25">
        <v>21</v>
      </c>
      <c r="PUL25" s="25">
        <v>18.600000000000001</v>
      </c>
      <c r="PUM25" s="25">
        <v>9.6</v>
      </c>
      <c r="PUN25" s="25">
        <v>0.36</v>
      </c>
      <c r="PUO25" s="22" t="s">
        <v>95</v>
      </c>
      <c r="PUP25" s="21">
        <v>5</v>
      </c>
      <c r="PUQ25" s="30" t="s">
        <v>102</v>
      </c>
      <c r="PUR25" s="21">
        <v>60</v>
      </c>
      <c r="PUS25" s="25">
        <v>0.78</v>
      </c>
      <c r="PUT25" s="25">
        <v>3.66</v>
      </c>
      <c r="PUU25" s="25">
        <v>1.68</v>
      </c>
      <c r="PUV25" s="25">
        <v>42.6</v>
      </c>
      <c r="PUW25" s="25">
        <v>0.02</v>
      </c>
      <c r="PUX25" s="25">
        <v>8.0399999999999991</v>
      </c>
      <c r="PUY25" s="25">
        <v>0</v>
      </c>
      <c r="PUZ25" s="25">
        <v>1.62</v>
      </c>
      <c r="PVA25" s="25">
        <v>21</v>
      </c>
      <c r="PVB25" s="25">
        <v>18.600000000000001</v>
      </c>
      <c r="PVC25" s="25">
        <v>9.6</v>
      </c>
      <c r="PVD25" s="25">
        <v>0.36</v>
      </c>
      <c r="PVE25" s="22" t="s">
        <v>95</v>
      </c>
      <c r="PVF25" s="21">
        <v>5</v>
      </c>
      <c r="PVG25" s="30" t="s">
        <v>102</v>
      </c>
      <c r="PVH25" s="21">
        <v>60</v>
      </c>
      <c r="PVI25" s="25">
        <v>0.78</v>
      </c>
      <c r="PVJ25" s="25">
        <v>3.66</v>
      </c>
      <c r="PVK25" s="25">
        <v>1.68</v>
      </c>
      <c r="PVL25" s="25">
        <v>42.6</v>
      </c>
      <c r="PVM25" s="25">
        <v>0.02</v>
      </c>
      <c r="PVN25" s="25">
        <v>8.0399999999999991</v>
      </c>
      <c r="PVO25" s="25">
        <v>0</v>
      </c>
      <c r="PVP25" s="25">
        <v>1.62</v>
      </c>
      <c r="PVQ25" s="25">
        <v>21</v>
      </c>
      <c r="PVR25" s="25">
        <v>18.600000000000001</v>
      </c>
      <c r="PVS25" s="25">
        <v>9.6</v>
      </c>
      <c r="PVT25" s="25">
        <v>0.36</v>
      </c>
      <c r="PVU25" s="22" t="s">
        <v>95</v>
      </c>
      <c r="PVV25" s="21">
        <v>5</v>
      </c>
      <c r="PVW25" s="30" t="s">
        <v>102</v>
      </c>
      <c r="PVX25" s="21">
        <v>60</v>
      </c>
      <c r="PVY25" s="25">
        <v>0.78</v>
      </c>
      <c r="PVZ25" s="25">
        <v>3.66</v>
      </c>
      <c r="PWA25" s="25">
        <v>1.68</v>
      </c>
      <c r="PWB25" s="25">
        <v>42.6</v>
      </c>
      <c r="PWC25" s="25">
        <v>0.02</v>
      </c>
      <c r="PWD25" s="25">
        <v>8.0399999999999991</v>
      </c>
      <c r="PWE25" s="25">
        <v>0</v>
      </c>
      <c r="PWF25" s="25">
        <v>1.62</v>
      </c>
      <c r="PWG25" s="25">
        <v>21</v>
      </c>
      <c r="PWH25" s="25">
        <v>18.600000000000001</v>
      </c>
      <c r="PWI25" s="25">
        <v>9.6</v>
      </c>
      <c r="PWJ25" s="25">
        <v>0.36</v>
      </c>
      <c r="PWK25" s="22" t="s">
        <v>95</v>
      </c>
      <c r="PWL25" s="21">
        <v>5</v>
      </c>
      <c r="PWM25" s="30" t="s">
        <v>102</v>
      </c>
      <c r="PWN25" s="21">
        <v>60</v>
      </c>
      <c r="PWO25" s="25">
        <v>0.78</v>
      </c>
      <c r="PWP25" s="25">
        <v>3.66</v>
      </c>
      <c r="PWQ25" s="25">
        <v>1.68</v>
      </c>
      <c r="PWR25" s="25">
        <v>42.6</v>
      </c>
      <c r="PWS25" s="25">
        <v>0.02</v>
      </c>
      <c r="PWT25" s="25">
        <v>8.0399999999999991</v>
      </c>
      <c r="PWU25" s="25">
        <v>0</v>
      </c>
      <c r="PWV25" s="25">
        <v>1.62</v>
      </c>
      <c r="PWW25" s="25">
        <v>21</v>
      </c>
      <c r="PWX25" s="25">
        <v>18.600000000000001</v>
      </c>
      <c r="PWY25" s="25">
        <v>9.6</v>
      </c>
      <c r="PWZ25" s="25">
        <v>0.36</v>
      </c>
      <c r="PXA25" s="22" t="s">
        <v>95</v>
      </c>
      <c r="PXB25" s="21">
        <v>5</v>
      </c>
      <c r="PXC25" s="30" t="s">
        <v>102</v>
      </c>
      <c r="PXD25" s="21">
        <v>60</v>
      </c>
      <c r="PXE25" s="25">
        <v>0.78</v>
      </c>
      <c r="PXF25" s="25">
        <v>3.66</v>
      </c>
      <c r="PXG25" s="25">
        <v>1.68</v>
      </c>
      <c r="PXH25" s="25">
        <v>42.6</v>
      </c>
      <c r="PXI25" s="25">
        <v>0.02</v>
      </c>
      <c r="PXJ25" s="25">
        <v>8.0399999999999991</v>
      </c>
      <c r="PXK25" s="25">
        <v>0</v>
      </c>
      <c r="PXL25" s="25">
        <v>1.62</v>
      </c>
      <c r="PXM25" s="25">
        <v>21</v>
      </c>
      <c r="PXN25" s="25">
        <v>18.600000000000001</v>
      </c>
      <c r="PXO25" s="25">
        <v>9.6</v>
      </c>
      <c r="PXP25" s="25">
        <v>0.36</v>
      </c>
      <c r="PXQ25" s="22" t="s">
        <v>95</v>
      </c>
      <c r="PXR25" s="21">
        <v>5</v>
      </c>
      <c r="PXS25" s="30" t="s">
        <v>102</v>
      </c>
      <c r="PXT25" s="21">
        <v>60</v>
      </c>
      <c r="PXU25" s="25">
        <v>0.78</v>
      </c>
      <c r="PXV25" s="25">
        <v>3.66</v>
      </c>
      <c r="PXW25" s="25">
        <v>1.68</v>
      </c>
      <c r="PXX25" s="25">
        <v>42.6</v>
      </c>
      <c r="PXY25" s="25">
        <v>0.02</v>
      </c>
      <c r="PXZ25" s="25">
        <v>8.0399999999999991</v>
      </c>
      <c r="PYA25" s="25">
        <v>0</v>
      </c>
      <c r="PYB25" s="25">
        <v>1.62</v>
      </c>
      <c r="PYC25" s="25">
        <v>21</v>
      </c>
      <c r="PYD25" s="25">
        <v>18.600000000000001</v>
      </c>
      <c r="PYE25" s="25">
        <v>9.6</v>
      </c>
      <c r="PYF25" s="25">
        <v>0.36</v>
      </c>
      <c r="PYG25" s="22" t="s">
        <v>95</v>
      </c>
      <c r="PYH25" s="21">
        <v>5</v>
      </c>
      <c r="PYI25" s="30" t="s">
        <v>102</v>
      </c>
      <c r="PYJ25" s="21">
        <v>60</v>
      </c>
      <c r="PYK25" s="25">
        <v>0.78</v>
      </c>
      <c r="PYL25" s="25">
        <v>3.66</v>
      </c>
      <c r="PYM25" s="25">
        <v>1.68</v>
      </c>
      <c r="PYN25" s="25">
        <v>42.6</v>
      </c>
      <c r="PYO25" s="25">
        <v>0.02</v>
      </c>
      <c r="PYP25" s="25">
        <v>8.0399999999999991</v>
      </c>
      <c r="PYQ25" s="25">
        <v>0</v>
      </c>
      <c r="PYR25" s="25">
        <v>1.62</v>
      </c>
      <c r="PYS25" s="25">
        <v>21</v>
      </c>
      <c r="PYT25" s="25">
        <v>18.600000000000001</v>
      </c>
      <c r="PYU25" s="25">
        <v>9.6</v>
      </c>
      <c r="PYV25" s="25">
        <v>0.36</v>
      </c>
      <c r="PYW25" s="22" t="s">
        <v>95</v>
      </c>
      <c r="PYX25" s="21">
        <v>5</v>
      </c>
      <c r="PYY25" s="30" t="s">
        <v>102</v>
      </c>
      <c r="PYZ25" s="21">
        <v>60</v>
      </c>
      <c r="PZA25" s="25">
        <v>0.78</v>
      </c>
      <c r="PZB25" s="25">
        <v>3.66</v>
      </c>
      <c r="PZC25" s="25">
        <v>1.68</v>
      </c>
      <c r="PZD25" s="25">
        <v>42.6</v>
      </c>
      <c r="PZE25" s="25">
        <v>0.02</v>
      </c>
      <c r="PZF25" s="25">
        <v>8.0399999999999991</v>
      </c>
      <c r="PZG25" s="25">
        <v>0</v>
      </c>
      <c r="PZH25" s="25">
        <v>1.62</v>
      </c>
      <c r="PZI25" s="25">
        <v>21</v>
      </c>
      <c r="PZJ25" s="25">
        <v>18.600000000000001</v>
      </c>
      <c r="PZK25" s="25">
        <v>9.6</v>
      </c>
      <c r="PZL25" s="25">
        <v>0.36</v>
      </c>
      <c r="PZM25" s="22" t="s">
        <v>95</v>
      </c>
      <c r="PZN25" s="21">
        <v>5</v>
      </c>
      <c r="PZO25" s="30" t="s">
        <v>102</v>
      </c>
      <c r="PZP25" s="21">
        <v>60</v>
      </c>
      <c r="PZQ25" s="25">
        <v>0.78</v>
      </c>
      <c r="PZR25" s="25">
        <v>3.66</v>
      </c>
      <c r="PZS25" s="25">
        <v>1.68</v>
      </c>
      <c r="PZT25" s="25">
        <v>42.6</v>
      </c>
      <c r="PZU25" s="25">
        <v>0.02</v>
      </c>
      <c r="PZV25" s="25">
        <v>8.0399999999999991</v>
      </c>
      <c r="PZW25" s="25">
        <v>0</v>
      </c>
      <c r="PZX25" s="25">
        <v>1.62</v>
      </c>
      <c r="PZY25" s="25">
        <v>21</v>
      </c>
      <c r="PZZ25" s="25">
        <v>18.600000000000001</v>
      </c>
      <c r="QAA25" s="25">
        <v>9.6</v>
      </c>
      <c r="QAB25" s="25">
        <v>0.36</v>
      </c>
      <c r="QAC25" s="22" t="s">
        <v>95</v>
      </c>
      <c r="QAD25" s="21">
        <v>5</v>
      </c>
      <c r="QAE25" s="30" t="s">
        <v>102</v>
      </c>
      <c r="QAF25" s="21">
        <v>60</v>
      </c>
      <c r="QAG25" s="25">
        <v>0.78</v>
      </c>
      <c r="QAH25" s="25">
        <v>3.66</v>
      </c>
      <c r="QAI25" s="25">
        <v>1.68</v>
      </c>
      <c r="QAJ25" s="25">
        <v>42.6</v>
      </c>
      <c r="QAK25" s="25">
        <v>0.02</v>
      </c>
      <c r="QAL25" s="25">
        <v>8.0399999999999991</v>
      </c>
      <c r="QAM25" s="25">
        <v>0</v>
      </c>
      <c r="QAN25" s="25">
        <v>1.62</v>
      </c>
      <c r="QAO25" s="25">
        <v>21</v>
      </c>
      <c r="QAP25" s="25">
        <v>18.600000000000001</v>
      </c>
      <c r="QAQ25" s="25">
        <v>9.6</v>
      </c>
      <c r="QAR25" s="25">
        <v>0.36</v>
      </c>
      <c r="QAS25" s="22" t="s">
        <v>95</v>
      </c>
      <c r="QAT25" s="21">
        <v>5</v>
      </c>
      <c r="QAU25" s="30" t="s">
        <v>102</v>
      </c>
      <c r="QAV25" s="21">
        <v>60</v>
      </c>
      <c r="QAW25" s="25">
        <v>0.78</v>
      </c>
      <c r="QAX25" s="25">
        <v>3.66</v>
      </c>
      <c r="QAY25" s="25">
        <v>1.68</v>
      </c>
      <c r="QAZ25" s="25">
        <v>42.6</v>
      </c>
      <c r="QBA25" s="25">
        <v>0.02</v>
      </c>
      <c r="QBB25" s="25">
        <v>8.0399999999999991</v>
      </c>
      <c r="QBC25" s="25">
        <v>0</v>
      </c>
      <c r="QBD25" s="25">
        <v>1.62</v>
      </c>
      <c r="QBE25" s="25">
        <v>21</v>
      </c>
      <c r="QBF25" s="25">
        <v>18.600000000000001</v>
      </c>
      <c r="QBG25" s="25">
        <v>9.6</v>
      </c>
      <c r="QBH25" s="25">
        <v>0.36</v>
      </c>
      <c r="QBI25" s="22" t="s">
        <v>95</v>
      </c>
      <c r="QBJ25" s="21">
        <v>5</v>
      </c>
      <c r="QBK25" s="30" t="s">
        <v>102</v>
      </c>
      <c r="QBL25" s="21">
        <v>60</v>
      </c>
      <c r="QBM25" s="25">
        <v>0.78</v>
      </c>
      <c r="QBN25" s="25">
        <v>3.66</v>
      </c>
      <c r="QBO25" s="25">
        <v>1.68</v>
      </c>
      <c r="QBP25" s="25">
        <v>42.6</v>
      </c>
      <c r="QBQ25" s="25">
        <v>0.02</v>
      </c>
      <c r="QBR25" s="25">
        <v>8.0399999999999991</v>
      </c>
      <c r="QBS25" s="25">
        <v>0</v>
      </c>
      <c r="QBT25" s="25">
        <v>1.62</v>
      </c>
      <c r="QBU25" s="25">
        <v>21</v>
      </c>
      <c r="QBV25" s="25">
        <v>18.600000000000001</v>
      </c>
      <c r="QBW25" s="25">
        <v>9.6</v>
      </c>
      <c r="QBX25" s="25">
        <v>0.36</v>
      </c>
      <c r="QBY25" s="22" t="s">
        <v>95</v>
      </c>
      <c r="QBZ25" s="21">
        <v>5</v>
      </c>
      <c r="QCA25" s="30" t="s">
        <v>102</v>
      </c>
      <c r="QCB25" s="21">
        <v>60</v>
      </c>
      <c r="QCC25" s="25">
        <v>0.78</v>
      </c>
      <c r="QCD25" s="25">
        <v>3.66</v>
      </c>
      <c r="QCE25" s="25">
        <v>1.68</v>
      </c>
      <c r="QCF25" s="25">
        <v>42.6</v>
      </c>
      <c r="QCG25" s="25">
        <v>0.02</v>
      </c>
      <c r="QCH25" s="25">
        <v>8.0399999999999991</v>
      </c>
      <c r="QCI25" s="25">
        <v>0</v>
      </c>
      <c r="QCJ25" s="25">
        <v>1.62</v>
      </c>
      <c r="QCK25" s="25">
        <v>21</v>
      </c>
      <c r="QCL25" s="25">
        <v>18.600000000000001</v>
      </c>
      <c r="QCM25" s="25">
        <v>9.6</v>
      </c>
      <c r="QCN25" s="25">
        <v>0.36</v>
      </c>
      <c r="QCO25" s="22" t="s">
        <v>95</v>
      </c>
      <c r="QCP25" s="21">
        <v>5</v>
      </c>
      <c r="QCQ25" s="30" t="s">
        <v>102</v>
      </c>
      <c r="QCR25" s="21">
        <v>60</v>
      </c>
      <c r="QCS25" s="25">
        <v>0.78</v>
      </c>
      <c r="QCT25" s="25">
        <v>3.66</v>
      </c>
      <c r="QCU25" s="25">
        <v>1.68</v>
      </c>
      <c r="QCV25" s="25">
        <v>42.6</v>
      </c>
      <c r="QCW25" s="25">
        <v>0.02</v>
      </c>
      <c r="QCX25" s="25">
        <v>8.0399999999999991</v>
      </c>
      <c r="QCY25" s="25">
        <v>0</v>
      </c>
      <c r="QCZ25" s="25">
        <v>1.62</v>
      </c>
      <c r="QDA25" s="25">
        <v>21</v>
      </c>
      <c r="QDB25" s="25">
        <v>18.600000000000001</v>
      </c>
      <c r="QDC25" s="25">
        <v>9.6</v>
      </c>
      <c r="QDD25" s="25">
        <v>0.36</v>
      </c>
      <c r="QDE25" s="22" t="s">
        <v>95</v>
      </c>
      <c r="QDF25" s="21">
        <v>5</v>
      </c>
      <c r="QDG25" s="30" t="s">
        <v>102</v>
      </c>
      <c r="QDH25" s="21">
        <v>60</v>
      </c>
      <c r="QDI25" s="25">
        <v>0.78</v>
      </c>
      <c r="QDJ25" s="25">
        <v>3.66</v>
      </c>
      <c r="QDK25" s="25">
        <v>1.68</v>
      </c>
      <c r="QDL25" s="25">
        <v>42.6</v>
      </c>
      <c r="QDM25" s="25">
        <v>0.02</v>
      </c>
      <c r="QDN25" s="25">
        <v>8.0399999999999991</v>
      </c>
      <c r="QDO25" s="25">
        <v>0</v>
      </c>
      <c r="QDP25" s="25">
        <v>1.62</v>
      </c>
      <c r="QDQ25" s="25">
        <v>21</v>
      </c>
      <c r="QDR25" s="25">
        <v>18.600000000000001</v>
      </c>
      <c r="QDS25" s="25">
        <v>9.6</v>
      </c>
      <c r="QDT25" s="25">
        <v>0.36</v>
      </c>
      <c r="QDU25" s="22" t="s">
        <v>95</v>
      </c>
      <c r="QDV25" s="21">
        <v>5</v>
      </c>
      <c r="QDW25" s="30" t="s">
        <v>102</v>
      </c>
      <c r="QDX25" s="21">
        <v>60</v>
      </c>
      <c r="QDY25" s="25">
        <v>0.78</v>
      </c>
      <c r="QDZ25" s="25">
        <v>3.66</v>
      </c>
      <c r="QEA25" s="25">
        <v>1.68</v>
      </c>
      <c r="QEB25" s="25">
        <v>42.6</v>
      </c>
      <c r="QEC25" s="25">
        <v>0.02</v>
      </c>
      <c r="QED25" s="25">
        <v>8.0399999999999991</v>
      </c>
      <c r="QEE25" s="25">
        <v>0</v>
      </c>
      <c r="QEF25" s="25">
        <v>1.62</v>
      </c>
      <c r="QEG25" s="25">
        <v>21</v>
      </c>
      <c r="QEH25" s="25">
        <v>18.600000000000001</v>
      </c>
      <c r="QEI25" s="25">
        <v>9.6</v>
      </c>
      <c r="QEJ25" s="25">
        <v>0.36</v>
      </c>
      <c r="QEK25" s="22" t="s">
        <v>95</v>
      </c>
      <c r="QEL25" s="21">
        <v>5</v>
      </c>
      <c r="QEM25" s="30" t="s">
        <v>102</v>
      </c>
      <c r="QEN25" s="21">
        <v>60</v>
      </c>
      <c r="QEO25" s="25">
        <v>0.78</v>
      </c>
      <c r="QEP25" s="25">
        <v>3.66</v>
      </c>
      <c r="QEQ25" s="25">
        <v>1.68</v>
      </c>
      <c r="QER25" s="25">
        <v>42.6</v>
      </c>
      <c r="QES25" s="25">
        <v>0.02</v>
      </c>
      <c r="QET25" s="25">
        <v>8.0399999999999991</v>
      </c>
      <c r="QEU25" s="25">
        <v>0</v>
      </c>
      <c r="QEV25" s="25">
        <v>1.62</v>
      </c>
      <c r="QEW25" s="25">
        <v>21</v>
      </c>
      <c r="QEX25" s="25">
        <v>18.600000000000001</v>
      </c>
      <c r="QEY25" s="25">
        <v>9.6</v>
      </c>
      <c r="QEZ25" s="25">
        <v>0.36</v>
      </c>
      <c r="QFA25" s="22" t="s">
        <v>95</v>
      </c>
      <c r="QFB25" s="21">
        <v>5</v>
      </c>
      <c r="QFC25" s="30" t="s">
        <v>102</v>
      </c>
      <c r="QFD25" s="21">
        <v>60</v>
      </c>
      <c r="QFE25" s="25">
        <v>0.78</v>
      </c>
      <c r="QFF25" s="25">
        <v>3.66</v>
      </c>
      <c r="QFG25" s="25">
        <v>1.68</v>
      </c>
      <c r="QFH25" s="25">
        <v>42.6</v>
      </c>
      <c r="QFI25" s="25">
        <v>0.02</v>
      </c>
      <c r="QFJ25" s="25">
        <v>8.0399999999999991</v>
      </c>
      <c r="QFK25" s="25">
        <v>0</v>
      </c>
      <c r="QFL25" s="25">
        <v>1.62</v>
      </c>
      <c r="QFM25" s="25">
        <v>21</v>
      </c>
      <c r="QFN25" s="25">
        <v>18.600000000000001</v>
      </c>
      <c r="QFO25" s="25">
        <v>9.6</v>
      </c>
      <c r="QFP25" s="25">
        <v>0.36</v>
      </c>
      <c r="QFQ25" s="22" t="s">
        <v>95</v>
      </c>
      <c r="QFR25" s="21">
        <v>5</v>
      </c>
      <c r="QFS25" s="30" t="s">
        <v>102</v>
      </c>
      <c r="QFT25" s="21">
        <v>60</v>
      </c>
      <c r="QFU25" s="25">
        <v>0.78</v>
      </c>
      <c r="QFV25" s="25">
        <v>3.66</v>
      </c>
      <c r="QFW25" s="25">
        <v>1.68</v>
      </c>
      <c r="QFX25" s="25">
        <v>42.6</v>
      </c>
      <c r="QFY25" s="25">
        <v>0.02</v>
      </c>
      <c r="QFZ25" s="25">
        <v>8.0399999999999991</v>
      </c>
      <c r="QGA25" s="25">
        <v>0</v>
      </c>
      <c r="QGB25" s="25">
        <v>1.62</v>
      </c>
      <c r="QGC25" s="25">
        <v>21</v>
      </c>
      <c r="QGD25" s="25">
        <v>18.600000000000001</v>
      </c>
      <c r="QGE25" s="25">
        <v>9.6</v>
      </c>
      <c r="QGF25" s="25">
        <v>0.36</v>
      </c>
      <c r="QGG25" s="22" t="s">
        <v>95</v>
      </c>
      <c r="QGH25" s="21">
        <v>5</v>
      </c>
      <c r="QGI25" s="30" t="s">
        <v>102</v>
      </c>
      <c r="QGJ25" s="21">
        <v>60</v>
      </c>
      <c r="QGK25" s="25">
        <v>0.78</v>
      </c>
      <c r="QGL25" s="25">
        <v>3.66</v>
      </c>
      <c r="QGM25" s="25">
        <v>1.68</v>
      </c>
      <c r="QGN25" s="25">
        <v>42.6</v>
      </c>
      <c r="QGO25" s="25">
        <v>0.02</v>
      </c>
      <c r="QGP25" s="25">
        <v>8.0399999999999991</v>
      </c>
      <c r="QGQ25" s="25">
        <v>0</v>
      </c>
      <c r="QGR25" s="25">
        <v>1.62</v>
      </c>
      <c r="QGS25" s="25">
        <v>21</v>
      </c>
      <c r="QGT25" s="25">
        <v>18.600000000000001</v>
      </c>
      <c r="QGU25" s="25">
        <v>9.6</v>
      </c>
      <c r="QGV25" s="25">
        <v>0.36</v>
      </c>
      <c r="QGW25" s="22" t="s">
        <v>95</v>
      </c>
      <c r="QGX25" s="21">
        <v>5</v>
      </c>
      <c r="QGY25" s="30" t="s">
        <v>102</v>
      </c>
      <c r="QGZ25" s="21">
        <v>60</v>
      </c>
      <c r="QHA25" s="25">
        <v>0.78</v>
      </c>
      <c r="QHB25" s="25">
        <v>3.66</v>
      </c>
      <c r="QHC25" s="25">
        <v>1.68</v>
      </c>
      <c r="QHD25" s="25">
        <v>42.6</v>
      </c>
      <c r="QHE25" s="25">
        <v>0.02</v>
      </c>
      <c r="QHF25" s="25">
        <v>8.0399999999999991</v>
      </c>
      <c r="QHG25" s="25">
        <v>0</v>
      </c>
      <c r="QHH25" s="25">
        <v>1.62</v>
      </c>
      <c r="QHI25" s="25">
        <v>21</v>
      </c>
      <c r="QHJ25" s="25">
        <v>18.600000000000001</v>
      </c>
      <c r="QHK25" s="25">
        <v>9.6</v>
      </c>
      <c r="QHL25" s="25">
        <v>0.36</v>
      </c>
      <c r="QHM25" s="22" t="s">
        <v>95</v>
      </c>
      <c r="QHN25" s="21">
        <v>5</v>
      </c>
      <c r="QHO25" s="30" t="s">
        <v>102</v>
      </c>
      <c r="QHP25" s="21">
        <v>60</v>
      </c>
      <c r="QHQ25" s="25">
        <v>0.78</v>
      </c>
      <c r="QHR25" s="25">
        <v>3.66</v>
      </c>
      <c r="QHS25" s="25">
        <v>1.68</v>
      </c>
      <c r="QHT25" s="25">
        <v>42.6</v>
      </c>
      <c r="QHU25" s="25">
        <v>0.02</v>
      </c>
      <c r="QHV25" s="25">
        <v>8.0399999999999991</v>
      </c>
      <c r="QHW25" s="25">
        <v>0</v>
      </c>
      <c r="QHX25" s="25">
        <v>1.62</v>
      </c>
      <c r="QHY25" s="25">
        <v>21</v>
      </c>
      <c r="QHZ25" s="25">
        <v>18.600000000000001</v>
      </c>
      <c r="QIA25" s="25">
        <v>9.6</v>
      </c>
      <c r="QIB25" s="25">
        <v>0.36</v>
      </c>
      <c r="QIC25" s="22" t="s">
        <v>95</v>
      </c>
      <c r="QID25" s="21">
        <v>5</v>
      </c>
      <c r="QIE25" s="30" t="s">
        <v>102</v>
      </c>
      <c r="QIF25" s="21">
        <v>60</v>
      </c>
      <c r="QIG25" s="25">
        <v>0.78</v>
      </c>
      <c r="QIH25" s="25">
        <v>3.66</v>
      </c>
      <c r="QII25" s="25">
        <v>1.68</v>
      </c>
      <c r="QIJ25" s="25">
        <v>42.6</v>
      </c>
      <c r="QIK25" s="25">
        <v>0.02</v>
      </c>
      <c r="QIL25" s="25">
        <v>8.0399999999999991</v>
      </c>
      <c r="QIM25" s="25">
        <v>0</v>
      </c>
      <c r="QIN25" s="25">
        <v>1.62</v>
      </c>
      <c r="QIO25" s="25">
        <v>21</v>
      </c>
      <c r="QIP25" s="25">
        <v>18.600000000000001</v>
      </c>
      <c r="QIQ25" s="25">
        <v>9.6</v>
      </c>
      <c r="QIR25" s="25">
        <v>0.36</v>
      </c>
      <c r="QIS25" s="22" t="s">
        <v>95</v>
      </c>
      <c r="QIT25" s="21">
        <v>5</v>
      </c>
      <c r="QIU25" s="30" t="s">
        <v>102</v>
      </c>
      <c r="QIV25" s="21">
        <v>60</v>
      </c>
      <c r="QIW25" s="25">
        <v>0.78</v>
      </c>
      <c r="QIX25" s="25">
        <v>3.66</v>
      </c>
      <c r="QIY25" s="25">
        <v>1.68</v>
      </c>
      <c r="QIZ25" s="25">
        <v>42.6</v>
      </c>
      <c r="QJA25" s="25">
        <v>0.02</v>
      </c>
      <c r="QJB25" s="25">
        <v>8.0399999999999991</v>
      </c>
      <c r="QJC25" s="25">
        <v>0</v>
      </c>
      <c r="QJD25" s="25">
        <v>1.62</v>
      </c>
      <c r="QJE25" s="25">
        <v>21</v>
      </c>
      <c r="QJF25" s="25">
        <v>18.600000000000001</v>
      </c>
      <c r="QJG25" s="25">
        <v>9.6</v>
      </c>
      <c r="QJH25" s="25">
        <v>0.36</v>
      </c>
      <c r="QJI25" s="22" t="s">
        <v>95</v>
      </c>
      <c r="QJJ25" s="21">
        <v>5</v>
      </c>
      <c r="QJK25" s="30" t="s">
        <v>102</v>
      </c>
      <c r="QJL25" s="21">
        <v>60</v>
      </c>
      <c r="QJM25" s="25">
        <v>0.78</v>
      </c>
      <c r="QJN25" s="25">
        <v>3.66</v>
      </c>
      <c r="QJO25" s="25">
        <v>1.68</v>
      </c>
      <c r="QJP25" s="25">
        <v>42.6</v>
      </c>
      <c r="QJQ25" s="25">
        <v>0.02</v>
      </c>
      <c r="QJR25" s="25">
        <v>8.0399999999999991</v>
      </c>
      <c r="QJS25" s="25">
        <v>0</v>
      </c>
      <c r="QJT25" s="25">
        <v>1.62</v>
      </c>
      <c r="QJU25" s="25">
        <v>21</v>
      </c>
      <c r="QJV25" s="25">
        <v>18.600000000000001</v>
      </c>
      <c r="QJW25" s="25">
        <v>9.6</v>
      </c>
      <c r="QJX25" s="25">
        <v>0.36</v>
      </c>
      <c r="QJY25" s="22" t="s">
        <v>95</v>
      </c>
      <c r="QJZ25" s="21">
        <v>5</v>
      </c>
      <c r="QKA25" s="30" t="s">
        <v>102</v>
      </c>
      <c r="QKB25" s="21">
        <v>60</v>
      </c>
      <c r="QKC25" s="25">
        <v>0.78</v>
      </c>
      <c r="QKD25" s="25">
        <v>3.66</v>
      </c>
      <c r="QKE25" s="25">
        <v>1.68</v>
      </c>
      <c r="QKF25" s="25">
        <v>42.6</v>
      </c>
      <c r="QKG25" s="25">
        <v>0.02</v>
      </c>
      <c r="QKH25" s="25">
        <v>8.0399999999999991</v>
      </c>
      <c r="QKI25" s="25">
        <v>0</v>
      </c>
      <c r="QKJ25" s="25">
        <v>1.62</v>
      </c>
      <c r="QKK25" s="25">
        <v>21</v>
      </c>
      <c r="QKL25" s="25">
        <v>18.600000000000001</v>
      </c>
      <c r="QKM25" s="25">
        <v>9.6</v>
      </c>
      <c r="QKN25" s="25">
        <v>0.36</v>
      </c>
      <c r="QKO25" s="22" t="s">
        <v>95</v>
      </c>
      <c r="QKP25" s="21">
        <v>5</v>
      </c>
      <c r="QKQ25" s="30" t="s">
        <v>102</v>
      </c>
      <c r="QKR25" s="21">
        <v>60</v>
      </c>
      <c r="QKS25" s="25">
        <v>0.78</v>
      </c>
      <c r="QKT25" s="25">
        <v>3.66</v>
      </c>
      <c r="QKU25" s="25">
        <v>1.68</v>
      </c>
      <c r="QKV25" s="25">
        <v>42.6</v>
      </c>
      <c r="QKW25" s="25">
        <v>0.02</v>
      </c>
      <c r="QKX25" s="25">
        <v>8.0399999999999991</v>
      </c>
      <c r="QKY25" s="25">
        <v>0</v>
      </c>
      <c r="QKZ25" s="25">
        <v>1.62</v>
      </c>
      <c r="QLA25" s="25">
        <v>21</v>
      </c>
      <c r="QLB25" s="25">
        <v>18.600000000000001</v>
      </c>
      <c r="QLC25" s="25">
        <v>9.6</v>
      </c>
      <c r="QLD25" s="25">
        <v>0.36</v>
      </c>
      <c r="QLE25" s="22" t="s">
        <v>95</v>
      </c>
      <c r="QLF25" s="21">
        <v>5</v>
      </c>
      <c r="QLG25" s="30" t="s">
        <v>102</v>
      </c>
      <c r="QLH25" s="21">
        <v>60</v>
      </c>
      <c r="QLI25" s="25">
        <v>0.78</v>
      </c>
      <c r="QLJ25" s="25">
        <v>3.66</v>
      </c>
      <c r="QLK25" s="25">
        <v>1.68</v>
      </c>
      <c r="QLL25" s="25">
        <v>42.6</v>
      </c>
      <c r="QLM25" s="25">
        <v>0.02</v>
      </c>
      <c r="QLN25" s="25">
        <v>8.0399999999999991</v>
      </c>
      <c r="QLO25" s="25">
        <v>0</v>
      </c>
      <c r="QLP25" s="25">
        <v>1.62</v>
      </c>
      <c r="QLQ25" s="25">
        <v>21</v>
      </c>
      <c r="QLR25" s="25">
        <v>18.600000000000001</v>
      </c>
      <c r="QLS25" s="25">
        <v>9.6</v>
      </c>
      <c r="QLT25" s="25">
        <v>0.36</v>
      </c>
      <c r="QLU25" s="22" t="s">
        <v>95</v>
      </c>
      <c r="QLV25" s="21">
        <v>5</v>
      </c>
      <c r="QLW25" s="30" t="s">
        <v>102</v>
      </c>
      <c r="QLX25" s="21">
        <v>60</v>
      </c>
      <c r="QLY25" s="25">
        <v>0.78</v>
      </c>
      <c r="QLZ25" s="25">
        <v>3.66</v>
      </c>
      <c r="QMA25" s="25">
        <v>1.68</v>
      </c>
      <c r="QMB25" s="25">
        <v>42.6</v>
      </c>
      <c r="QMC25" s="25">
        <v>0.02</v>
      </c>
      <c r="QMD25" s="25">
        <v>8.0399999999999991</v>
      </c>
      <c r="QME25" s="25">
        <v>0</v>
      </c>
      <c r="QMF25" s="25">
        <v>1.62</v>
      </c>
      <c r="QMG25" s="25">
        <v>21</v>
      </c>
      <c r="QMH25" s="25">
        <v>18.600000000000001</v>
      </c>
      <c r="QMI25" s="25">
        <v>9.6</v>
      </c>
      <c r="QMJ25" s="25">
        <v>0.36</v>
      </c>
      <c r="QMK25" s="22" t="s">
        <v>95</v>
      </c>
      <c r="QML25" s="21">
        <v>5</v>
      </c>
      <c r="QMM25" s="30" t="s">
        <v>102</v>
      </c>
      <c r="QMN25" s="21">
        <v>60</v>
      </c>
      <c r="QMO25" s="25">
        <v>0.78</v>
      </c>
      <c r="QMP25" s="25">
        <v>3.66</v>
      </c>
      <c r="QMQ25" s="25">
        <v>1.68</v>
      </c>
      <c r="QMR25" s="25">
        <v>42.6</v>
      </c>
      <c r="QMS25" s="25">
        <v>0.02</v>
      </c>
      <c r="QMT25" s="25">
        <v>8.0399999999999991</v>
      </c>
      <c r="QMU25" s="25">
        <v>0</v>
      </c>
      <c r="QMV25" s="25">
        <v>1.62</v>
      </c>
      <c r="QMW25" s="25">
        <v>21</v>
      </c>
      <c r="QMX25" s="25">
        <v>18.600000000000001</v>
      </c>
      <c r="QMY25" s="25">
        <v>9.6</v>
      </c>
      <c r="QMZ25" s="25">
        <v>0.36</v>
      </c>
      <c r="QNA25" s="22" t="s">
        <v>95</v>
      </c>
      <c r="QNB25" s="21">
        <v>5</v>
      </c>
      <c r="QNC25" s="30" t="s">
        <v>102</v>
      </c>
      <c r="QND25" s="21">
        <v>60</v>
      </c>
      <c r="QNE25" s="25">
        <v>0.78</v>
      </c>
      <c r="QNF25" s="25">
        <v>3.66</v>
      </c>
      <c r="QNG25" s="25">
        <v>1.68</v>
      </c>
      <c r="QNH25" s="25">
        <v>42.6</v>
      </c>
      <c r="QNI25" s="25">
        <v>0.02</v>
      </c>
      <c r="QNJ25" s="25">
        <v>8.0399999999999991</v>
      </c>
      <c r="QNK25" s="25">
        <v>0</v>
      </c>
      <c r="QNL25" s="25">
        <v>1.62</v>
      </c>
      <c r="QNM25" s="25">
        <v>21</v>
      </c>
      <c r="QNN25" s="25">
        <v>18.600000000000001</v>
      </c>
      <c r="QNO25" s="25">
        <v>9.6</v>
      </c>
      <c r="QNP25" s="25">
        <v>0.36</v>
      </c>
      <c r="QNQ25" s="22" t="s">
        <v>95</v>
      </c>
      <c r="QNR25" s="21">
        <v>5</v>
      </c>
      <c r="QNS25" s="30" t="s">
        <v>102</v>
      </c>
      <c r="QNT25" s="21">
        <v>60</v>
      </c>
      <c r="QNU25" s="25">
        <v>0.78</v>
      </c>
      <c r="QNV25" s="25">
        <v>3.66</v>
      </c>
      <c r="QNW25" s="25">
        <v>1.68</v>
      </c>
      <c r="QNX25" s="25">
        <v>42.6</v>
      </c>
      <c r="QNY25" s="25">
        <v>0.02</v>
      </c>
      <c r="QNZ25" s="25">
        <v>8.0399999999999991</v>
      </c>
      <c r="QOA25" s="25">
        <v>0</v>
      </c>
      <c r="QOB25" s="25">
        <v>1.62</v>
      </c>
      <c r="QOC25" s="25">
        <v>21</v>
      </c>
      <c r="QOD25" s="25">
        <v>18.600000000000001</v>
      </c>
      <c r="QOE25" s="25">
        <v>9.6</v>
      </c>
      <c r="QOF25" s="25">
        <v>0.36</v>
      </c>
      <c r="QOG25" s="22" t="s">
        <v>95</v>
      </c>
      <c r="QOH25" s="21">
        <v>5</v>
      </c>
      <c r="QOI25" s="30" t="s">
        <v>102</v>
      </c>
      <c r="QOJ25" s="21">
        <v>60</v>
      </c>
      <c r="QOK25" s="25">
        <v>0.78</v>
      </c>
      <c r="QOL25" s="25">
        <v>3.66</v>
      </c>
      <c r="QOM25" s="25">
        <v>1.68</v>
      </c>
      <c r="QON25" s="25">
        <v>42.6</v>
      </c>
      <c r="QOO25" s="25">
        <v>0.02</v>
      </c>
      <c r="QOP25" s="25">
        <v>8.0399999999999991</v>
      </c>
      <c r="QOQ25" s="25">
        <v>0</v>
      </c>
      <c r="QOR25" s="25">
        <v>1.62</v>
      </c>
      <c r="QOS25" s="25">
        <v>21</v>
      </c>
      <c r="QOT25" s="25">
        <v>18.600000000000001</v>
      </c>
      <c r="QOU25" s="25">
        <v>9.6</v>
      </c>
      <c r="QOV25" s="25">
        <v>0.36</v>
      </c>
      <c r="QOW25" s="22" t="s">
        <v>95</v>
      </c>
      <c r="QOX25" s="21">
        <v>5</v>
      </c>
      <c r="QOY25" s="30" t="s">
        <v>102</v>
      </c>
      <c r="QOZ25" s="21">
        <v>60</v>
      </c>
      <c r="QPA25" s="25">
        <v>0.78</v>
      </c>
      <c r="QPB25" s="25">
        <v>3.66</v>
      </c>
      <c r="QPC25" s="25">
        <v>1.68</v>
      </c>
      <c r="QPD25" s="25">
        <v>42.6</v>
      </c>
      <c r="QPE25" s="25">
        <v>0.02</v>
      </c>
      <c r="QPF25" s="25">
        <v>8.0399999999999991</v>
      </c>
      <c r="QPG25" s="25">
        <v>0</v>
      </c>
      <c r="QPH25" s="25">
        <v>1.62</v>
      </c>
      <c r="QPI25" s="25">
        <v>21</v>
      </c>
      <c r="QPJ25" s="25">
        <v>18.600000000000001</v>
      </c>
      <c r="QPK25" s="25">
        <v>9.6</v>
      </c>
      <c r="QPL25" s="25">
        <v>0.36</v>
      </c>
      <c r="QPM25" s="22" t="s">
        <v>95</v>
      </c>
      <c r="QPN25" s="21">
        <v>5</v>
      </c>
      <c r="QPO25" s="30" t="s">
        <v>102</v>
      </c>
      <c r="QPP25" s="21">
        <v>60</v>
      </c>
      <c r="QPQ25" s="25">
        <v>0.78</v>
      </c>
      <c r="QPR25" s="25">
        <v>3.66</v>
      </c>
      <c r="QPS25" s="25">
        <v>1.68</v>
      </c>
      <c r="QPT25" s="25">
        <v>42.6</v>
      </c>
      <c r="QPU25" s="25">
        <v>0.02</v>
      </c>
      <c r="QPV25" s="25">
        <v>8.0399999999999991</v>
      </c>
      <c r="QPW25" s="25">
        <v>0</v>
      </c>
      <c r="QPX25" s="25">
        <v>1.62</v>
      </c>
      <c r="QPY25" s="25">
        <v>21</v>
      </c>
      <c r="QPZ25" s="25">
        <v>18.600000000000001</v>
      </c>
      <c r="QQA25" s="25">
        <v>9.6</v>
      </c>
      <c r="QQB25" s="25">
        <v>0.36</v>
      </c>
      <c r="QQC25" s="22" t="s">
        <v>95</v>
      </c>
      <c r="QQD25" s="21">
        <v>5</v>
      </c>
      <c r="QQE25" s="30" t="s">
        <v>102</v>
      </c>
      <c r="QQF25" s="21">
        <v>60</v>
      </c>
      <c r="QQG25" s="25">
        <v>0.78</v>
      </c>
      <c r="QQH25" s="25">
        <v>3.66</v>
      </c>
      <c r="QQI25" s="25">
        <v>1.68</v>
      </c>
      <c r="QQJ25" s="25">
        <v>42.6</v>
      </c>
      <c r="QQK25" s="25">
        <v>0.02</v>
      </c>
      <c r="QQL25" s="25">
        <v>8.0399999999999991</v>
      </c>
      <c r="QQM25" s="25">
        <v>0</v>
      </c>
      <c r="QQN25" s="25">
        <v>1.62</v>
      </c>
      <c r="QQO25" s="25">
        <v>21</v>
      </c>
      <c r="QQP25" s="25">
        <v>18.600000000000001</v>
      </c>
      <c r="QQQ25" s="25">
        <v>9.6</v>
      </c>
      <c r="QQR25" s="25">
        <v>0.36</v>
      </c>
      <c r="QQS25" s="22" t="s">
        <v>95</v>
      </c>
      <c r="QQT25" s="21">
        <v>5</v>
      </c>
      <c r="QQU25" s="30" t="s">
        <v>102</v>
      </c>
      <c r="QQV25" s="21">
        <v>60</v>
      </c>
      <c r="QQW25" s="25">
        <v>0.78</v>
      </c>
      <c r="QQX25" s="25">
        <v>3.66</v>
      </c>
      <c r="QQY25" s="25">
        <v>1.68</v>
      </c>
      <c r="QQZ25" s="25">
        <v>42.6</v>
      </c>
      <c r="QRA25" s="25">
        <v>0.02</v>
      </c>
      <c r="QRB25" s="25">
        <v>8.0399999999999991</v>
      </c>
      <c r="QRC25" s="25">
        <v>0</v>
      </c>
      <c r="QRD25" s="25">
        <v>1.62</v>
      </c>
      <c r="QRE25" s="25">
        <v>21</v>
      </c>
      <c r="QRF25" s="25">
        <v>18.600000000000001</v>
      </c>
      <c r="QRG25" s="25">
        <v>9.6</v>
      </c>
      <c r="QRH25" s="25">
        <v>0.36</v>
      </c>
      <c r="QRI25" s="22" t="s">
        <v>95</v>
      </c>
      <c r="QRJ25" s="21">
        <v>5</v>
      </c>
      <c r="QRK25" s="30" t="s">
        <v>102</v>
      </c>
      <c r="QRL25" s="21">
        <v>60</v>
      </c>
      <c r="QRM25" s="25">
        <v>0.78</v>
      </c>
      <c r="QRN25" s="25">
        <v>3.66</v>
      </c>
      <c r="QRO25" s="25">
        <v>1.68</v>
      </c>
      <c r="QRP25" s="25">
        <v>42.6</v>
      </c>
      <c r="QRQ25" s="25">
        <v>0.02</v>
      </c>
      <c r="QRR25" s="25">
        <v>8.0399999999999991</v>
      </c>
      <c r="QRS25" s="25">
        <v>0</v>
      </c>
      <c r="QRT25" s="25">
        <v>1.62</v>
      </c>
      <c r="QRU25" s="25">
        <v>21</v>
      </c>
      <c r="QRV25" s="25">
        <v>18.600000000000001</v>
      </c>
      <c r="QRW25" s="25">
        <v>9.6</v>
      </c>
      <c r="QRX25" s="25">
        <v>0.36</v>
      </c>
      <c r="QRY25" s="22" t="s">
        <v>95</v>
      </c>
      <c r="QRZ25" s="21">
        <v>5</v>
      </c>
      <c r="QSA25" s="30" t="s">
        <v>102</v>
      </c>
      <c r="QSB25" s="21">
        <v>60</v>
      </c>
      <c r="QSC25" s="25">
        <v>0.78</v>
      </c>
      <c r="QSD25" s="25">
        <v>3.66</v>
      </c>
      <c r="QSE25" s="25">
        <v>1.68</v>
      </c>
      <c r="QSF25" s="25">
        <v>42.6</v>
      </c>
      <c r="QSG25" s="25">
        <v>0.02</v>
      </c>
      <c r="QSH25" s="25">
        <v>8.0399999999999991</v>
      </c>
      <c r="QSI25" s="25">
        <v>0</v>
      </c>
      <c r="QSJ25" s="25">
        <v>1.62</v>
      </c>
      <c r="QSK25" s="25">
        <v>21</v>
      </c>
      <c r="QSL25" s="25">
        <v>18.600000000000001</v>
      </c>
      <c r="QSM25" s="25">
        <v>9.6</v>
      </c>
      <c r="QSN25" s="25">
        <v>0.36</v>
      </c>
      <c r="QSO25" s="22" t="s">
        <v>95</v>
      </c>
      <c r="QSP25" s="21">
        <v>5</v>
      </c>
      <c r="QSQ25" s="30" t="s">
        <v>102</v>
      </c>
      <c r="QSR25" s="21">
        <v>60</v>
      </c>
      <c r="QSS25" s="25">
        <v>0.78</v>
      </c>
      <c r="QST25" s="25">
        <v>3.66</v>
      </c>
      <c r="QSU25" s="25">
        <v>1.68</v>
      </c>
      <c r="QSV25" s="25">
        <v>42.6</v>
      </c>
      <c r="QSW25" s="25">
        <v>0.02</v>
      </c>
      <c r="QSX25" s="25">
        <v>8.0399999999999991</v>
      </c>
      <c r="QSY25" s="25">
        <v>0</v>
      </c>
      <c r="QSZ25" s="25">
        <v>1.62</v>
      </c>
      <c r="QTA25" s="25">
        <v>21</v>
      </c>
      <c r="QTB25" s="25">
        <v>18.600000000000001</v>
      </c>
      <c r="QTC25" s="25">
        <v>9.6</v>
      </c>
      <c r="QTD25" s="25">
        <v>0.36</v>
      </c>
      <c r="QTE25" s="22" t="s">
        <v>95</v>
      </c>
      <c r="QTF25" s="21">
        <v>5</v>
      </c>
      <c r="QTG25" s="30" t="s">
        <v>102</v>
      </c>
      <c r="QTH25" s="21">
        <v>60</v>
      </c>
      <c r="QTI25" s="25">
        <v>0.78</v>
      </c>
      <c r="QTJ25" s="25">
        <v>3.66</v>
      </c>
      <c r="QTK25" s="25">
        <v>1.68</v>
      </c>
      <c r="QTL25" s="25">
        <v>42.6</v>
      </c>
      <c r="QTM25" s="25">
        <v>0.02</v>
      </c>
      <c r="QTN25" s="25">
        <v>8.0399999999999991</v>
      </c>
      <c r="QTO25" s="25">
        <v>0</v>
      </c>
      <c r="QTP25" s="25">
        <v>1.62</v>
      </c>
      <c r="QTQ25" s="25">
        <v>21</v>
      </c>
      <c r="QTR25" s="25">
        <v>18.600000000000001</v>
      </c>
      <c r="QTS25" s="25">
        <v>9.6</v>
      </c>
      <c r="QTT25" s="25">
        <v>0.36</v>
      </c>
      <c r="QTU25" s="22" t="s">
        <v>95</v>
      </c>
      <c r="QTV25" s="21">
        <v>5</v>
      </c>
      <c r="QTW25" s="30" t="s">
        <v>102</v>
      </c>
      <c r="QTX25" s="21">
        <v>60</v>
      </c>
      <c r="QTY25" s="25">
        <v>0.78</v>
      </c>
      <c r="QTZ25" s="25">
        <v>3.66</v>
      </c>
      <c r="QUA25" s="25">
        <v>1.68</v>
      </c>
      <c r="QUB25" s="25">
        <v>42.6</v>
      </c>
      <c r="QUC25" s="25">
        <v>0.02</v>
      </c>
      <c r="QUD25" s="25">
        <v>8.0399999999999991</v>
      </c>
      <c r="QUE25" s="25">
        <v>0</v>
      </c>
      <c r="QUF25" s="25">
        <v>1.62</v>
      </c>
      <c r="QUG25" s="25">
        <v>21</v>
      </c>
      <c r="QUH25" s="25">
        <v>18.600000000000001</v>
      </c>
      <c r="QUI25" s="25">
        <v>9.6</v>
      </c>
      <c r="QUJ25" s="25">
        <v>0.36</v>
      </c>
      <c r="QUK25" s="22" t="s">
        <v>95</v>
      </c>
      <c r="QUL25" s="21">
        <v>5</v>
      </c>
      <c r="QUM25" s="30" t="s">
        <v>102</v>
      </c>
      <c r="QUN25" s="21">
        <v>60</v>
      </c>
      <c r="QUO25" s="25">
        <v>0.78</v>
      </c>
      <c r="QUP25" s="25">
        <v>3.66</v>
      </c>
      <c r="QUQ25" s="25">
        <v>1.68</v>
      </c>
      <c r="QUR25" s="25">
        <v>42.6</v>
      </c>
      <c r="QUS25" s="25">
        <v>0.02</v>
      </c>
      <c r="QUT25" s="25">
        <v>8.0399999999999991</v>
      </c>
      <c r="QUU25" s="25">
        <v>0</v>
      </c>
      <c r="QUV25" s="25">
        <v>1.62</v>
      </c>
      <c r="QUW25" s="25">
        <v>21</v>
      </c>
      <c r="QUX25" s="25">
        <v>18.600000000000001</v>
      </c>
      <c r="QUY25" s="25">
        <v>9.6</v>
      </c>
      <c r="QUZ25" s="25">
        <v>0.36</v>
      </c>
      <c r="QVA25" s="22" t="s">
        <v>95</v>
      </c>
      <c r="QVB25" s="21">
        <v>5</v>
      </c>
      <c r="QVC25" s="30" t="s">
        <v>102</v>
      </c>
      <c r="QVD25" s="21">
        <v>60</v>
      </c>
      <c r="QVE25" s="25">
        <v>0.78</v>
      </c>
      <c r="QVF25" s="25">
        <v>3.66</v>
      </c>
      <c r="QVG25" s="25">
        <v>1.68</v>
      </c>
      <c r="QVH25" s="25">
        <v>42.6</v>
      </c>
      <c r="QVI25" s="25">
        <v>0.02</v>
      </c>
      <c r="QVJ25" s="25">
        <v>8.0399999999999991</v>
      </c>
      <c r="QVK25" s="25">
        <v>0</v>
      </c>
      <c r="QVL25" s="25">
        <v>1.62</v>
      </c>
      <c r="QVM25" s="25">
        <v>21</v>
      </c>
      <c r="QVN25" s="25">
        <v>18.600000000000001</v>
      </c>
      <c r="QVO25" s="25">
        <v>9.6</v>
      </c>
      <c r="QVP25" s="25">
        <v>0.36</v>
      </c>
      <c r="QVQ25" s="22" t="s">
        <v>95</v>
      </c>
      <c r="QVR25" s="21">
        <v>5</v>
      </c>
      <c r="QVS25" s="30" t="s">
        <v>102</v>
      </c>
      <c r="QVT25" s="21">
        <v>60</v>
      </c>
      <c r="QVU25" s="25">
        <v>0.78</v>
      </c>
      <c r="QVV25" s="25">
        <v>3.66</v>
      </c>
      <c r="QVW25" s="25">
        <v>1.68</v>
      </c>
      <c r="QVX25" s="25">
        <v>42.6</v>
      </c>
      <c r="QVY25" s="25">
        <v>0.02</v>
      </c>
      <c r="QVZ25" s="25">
        <v>8.0399999999999991</v>
      </c>
      <c r="QWA25" s="25">
        <v>0</v>
      </c>
      <c r="QWB25" s="25">
        <v>1.62</v>
      </c>
      <c r="QWC25" s="25">
        <v>21</v>
      </c>
      <c r="QWD25" s="25">
        <v>18.600000000000001</v>
      </c>
      <c r="QWE25" s="25">
        <v>9.6</v>
      </c>
      <c r="QWF25" s="25">
        <v>0.36</v>
      </c>
      <c r="QWG25" s="22" t="s">
        <v>95</v>
      </c>
      <c r="QWH25" s="21">
        <v>5</v>
      </c>
      <c r="QWI25" s="30" t="s">
        <v>102</v>
      </c>
      <c r="QWJ25" s="21">
        <v>60</v>
      </c>
      <c r="QWK25" s="25">
        <v>0.78</v>
      </c>
      <c r="QWL25" s="25">
        <v>3.66</v>
      </c>
      <c r="QWM25" s="25">
        <v>1.68</v>
      </c>
      <c r="QWN25" s="25">
        <v>42.6</v>
      </c>
      <c r="QWO25" s="25">
        <v>0.02</v>
      </c>
      <c r="QWP25" s="25">
        <v>8.0399999999999991</v>
      </c>
      <c r="QWQ25" s="25">
        <v>0</v>
      </c>
      <c r="QWR25" s="25">
        <v>1.62</v>
      </c>
      <c r="QWS25" s="25">
        <v>21</v>
      </c>
      <c r="QWT25" s="25">
        <v>18.600000000000001</v>
      </c>
      <c r="QWU25" s="25">
        <v>9.6</v>
      </c>
      <c r="QWV25" s="25">
        <v>0.36</v>
      </c>
      <c r="QWW25" s="22" t="s">
        <v>95</v>
      </c>
      <c r="QWX25" s="21">
        <v>5</v>
      </c>
      <c r="QWY25" s="30" t="s">
        <v>102</v>
      </c>
      <c r="QWZ25" s="21">
        <v>60</v>
      </c>
      <c r="QXA25" s="25">
        <v>0.78</v>
      </c>
      <c r="QXB25" s="25">
        <v>3.66</v>
      </c>
      <c r="QXC25" s="25">
        <v>1.68</v>
      </c>
      <c r="QXD25" s="25">
        <v>42.6</v>
      </c>
      <c r="QXE25" s="25">
        <v>0.02</v>
      </c>
      <c r="QXF25" s="25">
        <v>8.0399999999999991</v>
      </c>
      <c r="QXG25" s="25">
        <v>0</v>
      </c>
      <c r="QXH25" s="25">
        <v>1.62</v>
      </c>
      <c r="QXI25" s="25">
        <v>21</v>
      </c>
      <c r="QXJ25" s="25">
        <v>18.600000000000001</v>
      </c>
      <c r="QXK25" s="25">
        <v>9.6</v>
      </c>
      <c r="QXL25" s="25">
        <v>0.36</v>
      </c>
      <c r="QXM25" s="22" t="s">
        <v>95</v>
      </c>
      <c r="QXN25" s="21">
        <v>5</v>
      </c>
      <c r="QXO25" s="30" t="s">
        <v>102</v>
      </c>
      <c r="QXP25" s="21">
        <v>60</v>
      </c>
      <c r="QXQ25" s="25">
        <v>0.78</v>
      </c>
      <c r="QXR25" s="25">
        <v>3.66</v>
      </c>
      <c r="QXS25" s="25">
        <v>1.68</v>
      </c>
      <c r="QXT25" s="25">
        <v>42.6</v>
      </c>
      <c r="QXU25" s="25">
        <v>0.02</v>
      </c>
      <c r="QXV25" s="25">
        <v>8.0399999999999991</v>
      </c>
      <c r="QXW25" s="25">
        <v>0</v>
      </c>
      <c r="QXX25" s="25">
        <v>1.62</v>
      </c>
      <c r="QXY25" s="25">
        <v>21</v>
      </c>
      <c r="QXZ25" s="25">
        <v>18.600000000000001</v>
      </c>
      <c r="QYA25" s="25">
        <v>9.6</v>
      </c>
      <c r="QYB25" s="25">
        <v>0.36</v>
      </c>
      <c r="QYC25" s="22" t="s">
        <v>95</v>
      </c>
      <c r="QYD25" s="21">
        <v>5</v>
      </c>
      <c r="QYE25" s="30" t="s">
        <v>102</v>
      </c>
      <c r="QYF25" s="21">
        <v>60</v>
      </c>
      <c r="QYG25" s="25">
        <v>0.78</v>
      </c>
      <c r="QYH25" s="25">
        <v>3.66</v>
      </c>
      <c r="QYI25" s="25">
        <v>1.68</v>
      </c>
      <c r="QYJ25" s="25">
        <v>42.6</v>
      </c>
      <c r="QYK25" s="25">
        <v>0.02</v>
      </c>
      <c r="QYL25" s="25">
        <v>8.0399999999999991</v>
      </c>
      <c r="QYM25" s="25">
        <v>0</v>
      </c>
      <c r="QYN25" s="25">
        <v>1.62</v>
      </c>
      <c r="QYO25" s="25">
        <v>21</v>
      </c>
      <c r="QYP25" s="25">
        <v>18.600000000000001</v>
      </c>
      <c r="QYQ25" s="25">
        <v>9.6</v>
      </c>
      <c r="QYR25" s="25">
        <v>0.36</v>
      </c>
      <c r="QYS25" s="22" t="s">
        <v>95</v>
      </c>
      <c r="QYT25" s="21">
        <v>5</v>
      </c>
      <c r="QYU25" s="30" t="s">
        <v>102</v>
      </c>
      <c r="QYV25" s="21">
        <v>60</v>
      </c>
      <c r="QYW25" s="25">
        <v>0.78</v>
      </c>
      <c r="QYX25" s="25">
        <v>3.66</v>
      </c>
      <c r="QYY25" s="25">
        <v>1.68</v>
      </c>
      <c r="QYZ25" s="25">
        <v>42.6</v>
      </c>
      <c r="QZA25" s="25">
        <v>0.02</v>
      </c>
      <c r="QZB25" s="25">
        <v>8.0399999999999991</v>
      </c>
      <c r="QZC25" s="25">
        <v>0</v>
      </c>
      <c r="QZD25" s="25">
        <v>1.62</v>
      </c>
      <c r="QZE25" s="25">
        <v>21</v>
      </c>
      <c r="QZF25" s="25">
        <v>18.600000000000001</v>
      </c>
      <c r="QZG25" s="25">
        <v>9.6</v>
      </c>
      <c r="QZH25" s="25">
        <v>0.36</v>
      </c>
      <c r="QZI25" s="22" t="s">
        <v>95</v>
      </c>
      <c r="QZJ25" s="21">
        <v>5</v>
      </c>
      <c r="QZK25" s="30" t="s">
        <v>102</v>
      </c>
      <c r="QZL25" s="21">
        <v>60</v>
      </c>
      <c r="QZM25" s="25">
        <v>0.78</v>
      </c>
      <c r="QZN25" s="25">
        <v>3.66</v>
      </c>
      <c r="QZO25" s="25">
        <v>1.68</v>
      </c>
      <c r="QZP25" s="25">
        <v>42.6</v>
      </c>
      <c r="QZQ25" s="25">
        <v>0.02</v>
      </c>
      <c r="QZR25" s="25">
        <v>8.0399999999999991</v>
      </c>
      <c r="QZS25" s="25">
        <v>0</v>
      </c>
      <c r="QZT25" s="25">
        <v>1.62</v>
      </c>
      <c r="QZU25" s="25">
        <v>21</v>
      </c>
      <c r="QZV25" s="25">
        <v>18.600000000000001</v>
      </c>
      <c r="QZW25" s="25">
        <v>9.6</v>
      </c>
      <c r="QZX25" s="25">
        <v>0.36</v>
      </c>
      <c r="QZY25" s="22" t="s">
        <v>95</v>
      </c>
      <c r="QZZ25" s="21">
        <v>5</v>
      </c>
      <c r="RAA25" s="30" t="s">
        <v>102</v>
      </c>
      <c r="RAB25" s="21">
        <v>60</v>
      </c>
      <c r="RAC25" s="25">
        <v>0.78</v>
      </c>
      <c r="RAD25" s="25">
        <v>3.66</v>
      </c>
      <c r="RAE25" s="25">
        <v>1.68</v>
      </c>
      <c r="RAF25" s="25">
        <v>42.6</v>
      </c>
      <c r="RAG25" s="25">
        <v>0.02</v>
      </c>
      <c r="RAH25" s="25">
        <v>8.0399999999999991</v>
      </c>
      <c r="RAI25" s="25">
        <v>0</v>
      </c>
      <c r="RAJ25" s="25">
        <v>1.62</v>
      </c>
      <c r="RAK25" s="25">
        <v>21</v>
      </c>
      <c r="RAL25" s="25">
        <v>18.600000000000001</v>
      </c>
      <c r="RAM25" s="25">
        <v>9.6</v>
      </c>
      <c r="RAN25" s="25">
        <v>0.36</v>
      </c>
      <c r="RAO25" s="22" t="s">
        <v>95</v>
      </c>
      <c r="RAP25" s="21">
        <v>5</v>
      </c>
      <c r="RAQ25" s="30" t="s">
        <v>102</v>
      </c>
      <c r="RAR25" s="21">
        <v>60</v>
      </c>
      <c r="RAS25" s="25">
        <v>0.78</v>
      </c>
      <c r="RAT25" s="25">
        <v>3.66</v>
      </c>
      <c r="RAU25" s="25">
        <v>1.68</v>
      </c>
      <c r="RAV25" s="25">
        <v>42.6</v>
      </c>
      <c r="RAW25" s="25">
        <v>0.02</v>
      </c>
      <c r="RAX25" s="25">
        <v>8.0399999999999991</v>
      </c>
      <c r="RAY25" s="25">
        <v>0</v>
      </c>
      <c r="RAZ25" s="25">
        <v>1.62</v>
      </c>
      <c r="RBA25" s="25">
        <v>21</v>
      </c>
      <c r="RBB25" s="25">
        <v>18.600000000000001</v>
      </c>
      <c r="RBC25" s="25">
        <v>9.6</v>
      </c>
      <c r="RBD25" s="25">
        <v>0.36</v>
      </c>
      <c r="RBE25" s="22" t="s">
        <v>95</v>
      </c>
      <c r="RBF25" s="21">
        <v>5</v>
      </c>
      <c r="RBG25" s="30" t="s">
        <v>102</v>
      </c>
      <c r="RBH25" s="21">
        <v>60</v>
      </c>
      <c r="RBI25" s="25">
        <v>0.78</v>
      </c>
      <c r="RBJ25" s="25">
        <v>3.66</v>
      </c>
      <c r="RBK25" s="25">
        <v>1.68</v>
      </c>
      <c r="RBL25" s="25">
        <v>42.6</v>
      </c>
      <c r="RBM25" s="25">
        <v>0.02</v>
      </c>
      <c r="RBN25" s="25">
        <v>8.0399999999999991</v>
      </c>
      <c r="RBO25" s="25">
        <v>0</v>
      </c>
      <c r="RBP25" s="25">
        <v>1.62</v>
      </c>
      <c r="RBQ25" s="25">
        <v>21</v>
      </c>
      <c r="RBR25" s="25">
        <v>18.600000000000001</v>
      </c>
      <c r="RBS25" s="25">
        <v>9.6</v>
      </c>
      <c r="RBT25" s="25">
        <v>0.36</v>
      </c>
      <c r="RBU25" s="22" t="s">
        <v>95</v>
      </c>
      <c r="RBV25" s="21">
        <v>5</v>
      </c>
      <c r="RBW25" s="30" t="s">
        <v>102</v>
      </c>
      <c r="RBX25" s="21">
        <v>60</v>
      </c>
      <c r="RBY25" s="25">
        <v>0.78</v>
      </c>
      <c r="RBZ25" s="25">
        <v>3.66</v>
      </c>
      <c r="RCA25" s="25">
        <v>1.68</v>
      </c>
      <c r="RCB25" s="25">
        <v>42.6</v>
      </c>
      <c r="RCC25" s="25">
        <v>0.02</v>
      </c>
      <c r="RCD25" s="25">
        <v>8.0399999999999991</v>
      </c>
      <c r="RCE25" s="25">
        <v>0</v>
      </c>
      <c r="RCF25" s="25">
        <v>1.62</v>
      </c>
      <c r="RCG25" s="25">
        <v>21</v>
      </c>
      <c r="RCH25" s="25">
        <v>18.600000000000001</v>
      </c>
      <c r="RCI25" s="25">
        <v>9.6</v>
      </c>
      <c r="RCJ25" s="25">
        <v>0.36</v>
      </c>
      <c r="RCK25" s="22" t="s">
        <v>95</v>
      </c>
      <c r="RCL25" s="21">
        <v>5</v>
      </c>
      <c r="RCM25" s="30" t="s">
        <v>102</v>
      </c>
      <c r="RCN25" s="21">
        <v>60</v>
      </c>
      <c r="RCO25" s="25">
        <v>0.78</v>
      </c>
      <c r="RCP25" s="25">
        <v>3.66</v>
      </c>
      <c r="RCQ25" s="25">
        <v>1.68</v>
      </c>
      <c r="RCR25" s="25">
        <v>42.6</v>
      </c>
      <c r="RCS25" s="25">
        <v>0.02</v>
      </c>
      <c r="RCT25" s="25">
        <v>8.0399999999999991</v>
      </c>
      <c r="RCU25" s="25">
        <v>0</v>
      </c>
      <c r="RCV25" s="25">
        <v>1.62</v>
      </c>
      <c r="RCW25" s="25">
        <v>21</v>
      </c>
      <c r="RCX25" s="25">
        <v>18.600000000000001</v>
      </c>
      <c r="RCY25" s="25">
        <v>9.6</v>
      </c>
      <c r="RCZ25" s="25">
        <v>0.36</v>
      </c>
      <c r="RDA25" s="22" t="s">
        <v>95</v>
      </c>
      <c r="RDB25" s="21">
        <v>5</v>
      </c>
      <c r="RDC25" s="30" t="s">
        <v>102</v>
      </c>
      <c r="RDD25" s="21">
        <v>60</v>
      </c>
      <c r="RDE25" s="25">
        <v>0.78</v>
      </c>
      <c r="RDF25" s="25">
        <v>3.66</v>
      </c>
      <c r="RDG25" s="25">
        <v>1.68</v>
      </c>
      <c r="RDH25" s="25">
        <v>42.6</v>
      </c>
      <c r="RDI25" s="25">
        <v>0.02</v>
      </c>
      <c r="RDJ25" s="25">
        <v>8.0399999999999991</v>
      </c>
      <c r="RDK25" s="25">
        <v>0</v>
      </c>
      <c r="RDL25" s="25">
        <v>1.62</v>
      </c>
      <c r="RDM25" s="25">
        <v>21</v>
      </c>
      <c r="RDN25" s="25">
        <v>18.600000000000001</v>
      </c>
      <c r="RDO25" s="25">
        <v>9.6</v>
      </c>
      <c r="RDP25" s="25">
        <v>0.36</v>
      </c>
      <c r="RDQ25" s="22" t="s">
        <v>95</v>
      </c>
      <c r="RDR25" s="21">
        <v>5</v>
      </c>
      <c r="RDS25" s="30" t="s">
        <v>102</v>
      </c>
      <c r="RDT25" s="21">
        <v>60</v>
      </c>
      <c r="RDU25" s="25">
        <v>0.78</v>
      </c>
      <c r="RDV25" s="25">
        <v>3.66</v>
      </c>
      <c r="RDW25" s="25">
        <v>1.68</v>
      </c>
      <c r="RDX25" s="25">
        <v>42.6</v>
      </c>
      <c r="RDY25" s="25">
        <v>0.02</v>
      </c>
      <c r="RDZ25" s="25">
        <v>8.0399999999999991</v>
      </c>
      <c r="REA25" s="25">
        <v>0</v>
      </c>
      <c r="REB25" s="25">
        <v>1.62</v>
      </c>
      <c r="REC25" s="25">
        <v>21</v>
      </c>
      <c r="RED25" s="25">
        <v>18.600000000000001</v>
      </c>
      <c r="REE25" s="25">
        <v>9.6</v>
      </c>
      <c r="REF25" s="25">
        <v>0.36</v>
      </c>
      <c r="REG25" s="22" t="s">
        <v>95</v>
      </c>
      <c r="REH25" s="21">
        <v>5</v>
      </c>
      <c r="REI25" s="30" t="s">
        <v>102</v>
      </c>
      <c r="REJ25" s="21">
        <v>60</v>
      </c>
      <c r="REK25" s="25">
        <v>0.78</v>
      </c>
      <c r="REL25" s="25">
        <v>3.66</v>
      </c>
      <c r="REM25" s="25">
        <v>1.68</v>
      </c>
      <c r="REN25" s="25">
        <v>42.6</v>
      </c>
      <c r="REO25" s="25">
        <v>0.02</v>
      </c>
      <c r="REP25" s="25">
        <v>8.0399999999999991</v>
      </c>
      <c r="REQ25" s="25">
        <v>0</v>
      </c>
      <c r="RER25" s="25">
        <v>1.62</v>
      </c>
      <c r="RES25" s="25">
        <v>21</v>
      </c>
      <c r="RET25" s="25">
        <v>18.600000000000001</v>
      </c>
      <c r="REU25" s="25">
        <v>9.6</v>
      </c>
      <c r="REV25" s="25">
        <v>0.36</v>
      </c>
      <c r="REW25" s="22" t="s">
        <v>95</v>
      </c>
      <c r="REX25" s="21">
        <v>5</v>
      </c>
      <c r="REY25" s="30" t="s">
        <v>102</v>
      </c>
      <c r="REZ25" s="21">
        <v>60</v>
      </c>
      <c r="RFA25" s="25">
        <v>0.78</v>
      </c>
      <c r="RFB25" s="25">
        <v>3.66</v>
      </c>
      <c r="RFC25" s="25">
        <v>1.68</v>
      </c>
      <c r="RFD25" s="25">
        <v>42.6</v>
      </c>
      <c r="RFE25" s="25">
        <v>0.02</v>
      </c>
      <c r="RFF25" s="25">
        <v>8.0399999999999991</v>
      </c>
      <c r="RFG25" s="25">
        <v>0</v>
      </c>
      <c r="RFH25" s="25">
        <v>1.62</v>
      </c>
      <c r="RFI25" s="25">
        <v>21</v>
      </c>
      <c r="RFJ25" s="25">
        <v>18.600000000000001</v>
      </c>
      <c r="RFK25" s="25">
        <v>9.6</v>
      </c>
      <c r="RFL25" s="25">
        <v>0.36</v>
      </c>
      <c r="RFM25" s="22" t="s">
        <v>95</v>
      </c>
      <c r="RFN25" s="21">
        <v>5</v>
      </c>
      <c r="RFO25" s="30" t="s">
        <v>102</v>
      </c>
      <c r="RFP25" s="21">
        <v>60</v>
      </c>
      <c r="RFQ25" s="25">
        <v>0.78</v>
      </c>
      <c r="RFR25" s="25">
        <v>3.66</v>
      </c>
      <c r="RFS25" s="25">
        <v>1.68</v>
      </c>
      <c r="RFT25" s="25">
        <v>42.6</v>
      </c>
      <c r="RFU25" s="25">
        <v>0.02</v>
      </c>
      <c r="RFV25" s="25">
        <v>8.0399999999999991</v>
      </c>
      <c r="RFW25" s="25">
        <v>0</v>
      </c>
      <c r="RFX25" s="25">
        <v>1.62</v>
      </c>
      <c r="RFY25" s="25">
        <v>21</v>
      </c>
      <c r="RFZ25" s="25">
        <v>18.600000000000001</v>
      </c>
      <c r="RGA25" s="25">
        <v>9.6</v>
      </c>
      <c r="RGB25" s="25">
        <v>0.36</v>
      </c>
      <c r="RGC25" s="22" t="s">
        <v>95</v>
      </c>
      <c r="RGD25" s="21">
        <v>5</v>
      </c>
      <c r="RGE25" s="30" t="s">
        <v>102</v>
      </c>
      <c r="RGF25" s="21">
        <v>60</v>
      </c>
      <c r="RGG25" s="25">
        <v>0.78</v>
      </c>
      <c r="RGH25" s="25">
        <v>3.66</v>
      </c>
      <c r="RGI25" s="25">
        <v>1.68</v>
      </c>
      <c r="RGJ25" s="25">
        <v>42.6</v>
      </c>
      <c r="RGK25" s="25">
        <v>0.02</v>
      </c>
      <c r="RGL25" s="25">
        <v>8.0399999999999991</v>
      </c>
      <c r="RGM25" s="25">
        <v>0</v>
      </c>
      <c r="RGN25" s="25">
        <v>1.62</v>
      </c>
      <c r="RGO25" s="25">
        <v>21</v>
      </c>
      <c r="RGP25" s="25">
        <v>18.600000000000001</v>
      </c>
      <c r="RGQ25" s="25">
        <v>9.6</v>
      </c>
      <c r="RGR25" s="25">
        <v>0.36</v>
      </c>
      <c r="RGS25" s="22" t="s">
        <v>95</v>
      </c>
      <c r="RGT25" s="21">
        <v>5</v>
      </c>
      <c r="RGU25" s="30" t="s">
        <v>102</v>
      </c>
      <c r="RGV25" s="21">
        <v>60</v>
      </c>
      <c r="RGW25" s="25">
        <v>0.78</v>
      </c>
      <c r="RGX25" s="25">
        <v>3.66</v>
      </c>
      <c r="RGY25" s="25">
        <v>1.68</v>
      </c>
      <c r="RGZ25" s="25">
        <v>42.6</v>
      </c>
      <c r="RHA25" s="25">
        <v>0.02</v>
      </c>
      <c r="RHB25" s="25">
        <v>8.0399999999999991</v>
      </c>
      <c r="RHC25" s="25">
        <v>0</v>
      </c>
      <c r="RHD25" s="25">
        <v>1.62</v>
      </c>
      <c r="RHE25" s="25">
        <v>21</v>
      </c>
      <c r="RHF25" s="25">
        <v>18.600000000000001</v>
      </c>
      <c r="RHG25" s="25">
        <v>9.6</v>
      </c>
      <c r="RHH25" s="25">
        <v>0.36</v>
      </c>
      <c r="RHI25" s="22" t="s">
        <v>95</v>
      </c>
      <c r="RHJ25" s="21">
        <v>5</v>
      </c>
      <c r="RHK25" s="30" t="s">
        <v>102</v>
      </c>
      <c r="RHL25" s="21">
        <v>60</v>
      </c>
      <c r="RHM25" s="25">
        <v>0.78</v>
      </c>
      <c r="RHN25" s="25">
        <v>3.66</v>
      </c>
      <c r="RHO25" s="25">
        <v>1.68</v>
      </c>
      <c r="RHP25" s="25">
        <v>42.6</v>
      </c>
      <c r="RHQ25" s="25">
        <v>0.02</v>
      </c>
      <c r="RHR25" s="25">
        <v>8.0399999999999991</v>
      </c>
      <c r="RHS25" s="25">
        <v>0</v>
      </c>
      <c r="RHT25" s="25">
        <v>1.62</v>
      </c>
      <c r="RHU25" s="25">
        <v>21</v>
      </c>
      <c r="RHV25" s="25">
        <v>18.600000000000001</v>
      </c>
      <c r="RHW25" s="25">
        <v>9.6</v>
      </c>
      <c r="RHX25" s="25">
        <v>0.36</v>
      </c>
      <c r="RHY25" s="22" t="s">
        <v>95</v>
      </c>
      <c r="RHZ25" s="21">
        <v>5</v>
      </c>
      <c r="RIA25" s="30" t="s">
        <v>102</v>
      </c>
      <c r="RIB25" s="21">
        <v>60</v>
      </c>
      <c r="RIC25" s="25">
        <v>0.78</v>
      </c>
      <c r="RID25" s="25">
        <v>3.66</v>
      </c>
      <c r="RIE25" s="25">
        <v>1.68</v>
      </c>
      <c r="RIF25" s="25">
        <v>42.6</v>
      </c>
      <c r="RIG25" s="25">
        <v>0.02</v>
      </c>
      <c r="RIH25" s="25">
        <v>8.0399999999999991</v>
      </c>
      <c r="RII25" s="25">
        <v>0</v>
      </c>
      <c r="RIJ25" s="25">
        <v>1.62</v>
      </c>
      <c r="RIK25" s="25">
        <v>21</v>
      </c>
      <c r="RIL25" s="25">
        <v>18.600000000000001</v>
      </c>
      <c r="RIM25" s="25">
        <v>9.6</v>
      </c>
      <c r="RIN25" s="25">
        <v>0.36</v>
      </c>
      <c r="RIO25" s="22" t="s">
        <v>95</v>
      </c>
      <c r="RIP25" s="21">
        <v>5</v>
      </c>
      <c r="RIQ25" s="30" t="s">
        <v>102</v>
      </c>
      <c r="RIR25" s="21">
        <v>60</v>
      </c>
      <c r="RIS25" s="25">
        <v>0.78</v>
      </c>
      <c r="RIT25" s="25">
        <v>3.66</v>
      </c>
      <c r="RIU25" s="25">
        <v>1.68</v>
      </c>
      <c r="RIV25" s="25">
        <v>42.6</v>
      </c>
      <c r="RIW25" s="25">
        <v>0.02</v>
      </c>
      <c r="RIX25" s="25">
        <v>8.0399999999999991</v>
      </c>
      <c r="RIY25" s="25">
        <v>0</v>
      </c>
      <c r="RIZ25" s="25">
        <v>1.62</v>
      </c>
      <c r="RJA25" s="25">
        <v>21</v>
      </c>
      <c r="RJB25" s="25">
        <v>18.600000000000001</v>
      </c>
      <c r="RJC25" s="25">
        <v>9.6</v>
      </c>
      <c r="RJD25" s="25">
        <v>0.36</v>
      </c>
      <c r="RJE25" s="22" t="s">
        <v>95</v>
      </c>
      <c r="RJF25" s="21">
        <v>5</v>
      </c>
      <c r="RJG25" s="30" t="s">
        <v>102</v>
      </c>
      <c r="RJH25" s="21">
        <v>60</v>
      </c>
      <c r="RJI25" s="25">
        <v>0.78</v>
      </c>
      <c r="RJJ25" s="25">
        <v>3.66</v>
      </c>
      <c r="RJK25" s="25">
        <v>1.68</v>
      </c>
      <c r="RJL25" s="25">
        <v>42.6</v>
      </c>
      <c r="RJM25" s="25">
        <v>0.02</v>
      </c>
      <c r="RJN25" s="25">
        <v>8.0399999999999991</v>
      </c>
      <c r="RJO25" s="25">
        <v>0</v>
      </c>
      <c r="RJP25" s="25">
        <v>1.62</v>
      </c>
      <c r="RJQ25" s="25">
        <v>21</v>
      </c>
      <c r="RJR25" s="25">
        <v>18.600000000000001</v>
      </c>
      <c r="RJS25" s="25">
        <v>9.6</v>
      </c>
      <c r="RJT25" s="25">
        <v>0.36</v>
      </c>
      <c r="RJU25" s="22" t="s">
        <v>95</v>
      </c>
      <c r="RJV25" s="21">
        <v>5</v>
      </c>
      <c r="RJW25" s="30" t="s">
        <v>102</v>
      </c>
      <c r="RJX25" s="21">
        <v>60</v>
      </c>
      <c r="RJY25" s="25">
        <v>0.78</v>
      </c>
      <c r="RJZ25" s="25">
        <v>3.66</v>
      </c>
      <c r="RKA25" s="25">
        <v>1.68</v>
      </c>
      <c r="RKB25" s="25">
        <v>42.6</v>
      </c>
      <c r="RKC25" s="25">
        <v>0.02</v>
      </c>
      <c r="RKD25" s="25">
        <v>8.0399999999999991</v>
      </c>
      <c r="RKE25" s="25">
        <v>0</v>
      </c>
      <c r="RKF25" s="25">
        <v>1.62</v>
      </c>
      <c r="RKG25" s="25">
        <v>21</v>
      </c>
      <c r="RKH25" s="25">
        <v>18.600000000000001</v>
      </c>
      <c r="RKI25" s="25">
        <v>9.6</v>
      </c>
      <c r="RKJ25" s="25">
        <v>0.36</v>
      </c>
      <c r="RKK25" s="22" t="s">
        <v>95</v>
      </c>
      <c r="RKL25" s="21">
        <v>5</v>
      </c>
      <c r="RKM25" s="30" t="s">
        <v>102</v>
      </c>
      <c r="RKN25" s="21">
        <v>60</v>
      </c>
      <c r="RKO25" s="25">
        <v>0.78</v>
      </c>
      <c r="RKP25" s="25">
        <v>3.66</v>
      </c>
      <c r="RKQ25" s="25">
        <v>1.68</v>
      </c>
      <c r="RKR25" s="25">
        <v>42.6</v>
      </c>
      <c r="RKS25" s="25">
        <v>0.02</v>
      </c>
      <c r="RKT25" s="25">
        <v>8.0399999999999991</v>
      </c>
      <c r="RKU25" s="25">
        <v>0</v>
      </c>
      <c r="RKV25" s="25">
        <v>1.62</v>
      </c>
      <c r="RKW25" s="25">
        <v>21</v>
      </c>
      <c r="RKX25" s="25">
        <v>18.600000000000001</v>
      </c>
      <c r="RKY25" s="25">
        <v>9.6</v>
      </c>
      <c r="RKZ25" s="25">
        <v>0.36</v>
      </c>
      <c r="RLA25" s="22" t="s">
        <v>95</v>
      </c>
      <c r="RLB25" s="21">
        <v>5</v>
      </c>
      <c r="RLC25" s="30" t="s">
        <v>102</v>
      </c>
      <c r="RLD25" s="21">
        <v>60</v>
      </c>
      <c r="RLE25" s="25">
        <v>0.78</v>
      </c>
      <c r="RLF25" s="25">
        <v>3.66</v>
      </c>
      <c r="RLG25" s="25">
        <v>1.68</v>
      </c>
      <c r="RLH25" s="25">
        <v>42.6</v>
      </c>
      <c r="RLI25" s="25">
        <v>0.02</v>
      </c>
      <c r="RLJ25" s="25">
        <v>8.0399999999999991</v>
      </c>
      <c r="RLK25" s="25">
        <v>0</v>
      </c>
      <c r="RLL25" s="25">
        <v>1.62</v>
      </c>
      <c r="RLM25" s="25">
        <v>21</v>
      </c>
      <c r="RLN25" s="25">
        <v>18.600000000000001</v>
      </c>
      <c r="RLO25" s="25">
        <v>9.6</v>
      </c>
      <c r="RLP25" s="25">
        <v>0.36</v>
      </c>
      <c r="RLQ25" s="22" t="s">
        <v>95</v>
      </c>
      <c r="RLR25" s="21">
        <v>5</v>
      </c>
      <c r="RLS25" s="30" t="s">
        <v>102</v>
      </c>
      <c r="RLT25" s="21">
        <v>60</v>
      </c>
      <c r="RLU25" s="25">
        <v>0.78</v>
      </c>
      <c r="RLV25" s="25">
        <v>3.66</v>
      </c>
      <c r="RLW25" s="25">
        <v>1.68</v>
      </c>
      <c r="RLX25" s="25">
        <v>42.6</v>
      </c>
      <c r="RLY25" s="25">
        <v>0.02</v>
      </c>
      <c r="RLZ25" s="25">
        <v>8.0399999999999991</v>
      </c>
      <c r="RMA25" s="25">
        <v>0</v>
      </c>
      <c r="RMB25" s="25">
        <v>1.62</v>
      </c>
      <c r="RMC25" s="25">
        <v>21</v>
      </c>
      <c r="RMD25" s="25">
        <v>18.600000000000001</v>
      </c>
      <c r="RME25" s="25">
        <v>9.6</v>
      </c>
      <c r="RMF25" s="25">
        <v>0.36</v>
      </c>
      <c r="RMG25" s="22" t="s">
        <v>95</v>
      </c>
      <c r="RMH25" s="21">
        <v>5</v>
      </c>
      <c r="RMI25" s="30" t="s">
        <v>102</v>
      </c>
      <c r="RMJ25" s="21">
        <v>60</v>
      </c>
      <c r="RMK25" s="25">
        <v>0.78</v>
      </c>
      <c r="RML25" s="25">
        <v>3.66</v>
      </c>
      <c r="RMM25" s="25">
        <v>1.68</v>
      </c>
      <c r="RMN25" s="25">
        <v>42.6</v>
      </c>
      <c r="RMO25" s="25">
        <v>0.02</v>
      </c>
      <c r="RMP25" s="25">
        <v>8.0399999999999991</v>
      </c>
      <c r="RMQ25" s="25">
        <v>0</v>
      </c>
      <c r="RMR25" s="25">
        <v>1.62</v>
      </c>
      <c r="RMS25" s="25">
        <v>21</v>
      </c>
      <c r="RMT25" s="25">
        <v>18.600000000000001</v>
      </c>
      <c r="RMU25" s="25">
        <v>9.6</v>
      </c>
      <c r="RMV25" s="25">
        <v>0.36</v>
      </c>
      <c r="RMW25" s="22" t="s">
        <v>95</v>
      </c>
      <c r="RMX25" s="21">
        <v>5</v>
      </c>
      <c r="RMY25" s="30" t="s">
        <v>102</v>
      </c>
      <c r="RMZ25" s="21">
        <v>60</v>
      </c>
      <c r="RNA25" s="25">
        <v>0.78</v>
      </c>
      <c r="RNB25" s="25">
        <v>3.66</v>
      </c>
      <c r="RNC25" s="25">
        <v>1.68</v>
      </c>
      <c r="RND25" s="25">
        <v>42.6</v>
      </c>
      <c r="RNE25" s="25">
        <v>0.02</v>
      </c>
      <c r="RNF25" s="25">
        <v>8.0399999999999991</v>
      </c>
      <c r="RNG25" s="25">
        <v>0</v>
      </c>
      <c r="RNH25" s="25">
        <v>1.62</v>
      </c>
      <c r="RNI25" s="25">
        <v>21</v>
      </c>
      <c r="RNJ25" s="25">
        <v>18.600000000000001</v>
      </c>
      <c r="RNK25" s="25">
        <v>9.6</v>
      </c>
      <c r="RNL25" s="25">
        <v>0.36</v>
      </c>
      <c r="RNM25" s="22" t="s">
        <v>95</v>
      </c>
      <c r="RNN25" s="21">
        <v>5</v>
      </c>
      <c r="RNO25" s="30" t="s">
        <v>102</v>
      </c>
      <c r="RNP25" s="21">
        <v>60</v>
      </c>
      <c r="RNQ25" s="25">
        <v>0.78</v>
      </c>
      <c r="RNR25" s="25">
        <v>3.66</v>
      </c>
      <c r="RNS25" s="25">
        <v>1.68</v>
      </c>
      <c r="RNT25" s="25">
        <v>42.6</v>
      </c>
      <c r="RNU25" s="25">
        <v>0.02</v>
      </c>
      <c r="RNV25" s="25">
        <v>8.0399999999999991</v>
      </c>
      <c r="RNW25" s="25">
        <v>0</v>
      </c>
      <c r="RNX25" s="25">
        <v>1.62</v>
      </c>
      <c r="RNY25" s="25">
        <v>21</v>
      </c>
      <c r="RNZ25" s="25">
        <v>18.600000000000001</v>
      </c>
      <c r="ROA25" s="25">
        <v>9.6</v>
      </c>
      <c r="ROB25" s="25">
        <v>0.36</v>
      </c>
      <c r="ROC25" s="22" t="s">
        <v>95</v>
      </c>
      <c r="ROD25" s="21">
        <v>5</v>
      </c>
      <c r="ROE25" s="30" t="s">
        <v>102</v>
      </c>
      <c r="ROF25" s="21">
        <v>60</v>
      </c>
      <c r="ROG25" s="25">
        <v>0.78</v>
      </c>
      <c r="ROH25" s="25">
        <v>3.66</v>
      </c>
      <c r="ROI25" s="25">
        <v>1.68</v>
      </c>
      <c r="ROJ25" s="25">
        <v>42.6</v>
      </c>
      <c r="ROK25" s="25">
        <v>0.02</v>
      </c>
      <c r="ROL25" s="25">
        <v>8.0399999999999991</v>
      </c>
      <c r="ROM25" s="25">
        <v>0</v>
      </c>
      <c r="RON25" s="25">
        <v>1.62</v>
      </c>
      <c r="ROO25" s="25">
        <v>21</v>
      </c>
      <c r="ROP25" s="25">
        <v>18.600000000000001</v>
      </c>
      <c r="ROQ25" s="25">
        <v>9.6</v>
      </c>
      <c r="ROR25" s="25">
        <v>0.36</v>
      </c>
      <c r="ROS25" s="22" t="s">
        <v>95</v>
      </c>
      <c r="ROT25" s="21">
        <v>5</v>
      </c>
      <c r="ROU25" s="30" t="s">
        <v>102</v>
      </c>
      <c r="ROV25" s="21">
        <v>60</v>
      </c>
      <c r="ROW25" s="25">
        <v>0.78</v>
      </c>
      <c r="ROX25" s="25">
        <v>3.66</v>
      </c>
      <c r="ROY25" s="25">
        <v>1.68</v>
      </c>
      <c r="ROZ25" s="25">
        <v>42.6</v>
      </c>
      <c r="RPA25" s="25">
        <v>0.02</v>
      </c>
      <c r="RPB25" s="25">
        <v>8.0399999999999991</v>
      </c>
      <c r="RPC25" s="25">
        <v>0</v>
      </c>
      <c r="RPD25" s="25">
        <v>1.62</v>
      </c>
      <c r="RPE25" s="25">
        <v>21</v>
      </c>
      <c r="RPF25" s="25">
        <v>18.600000000000001</v>
      </c>
      <c r="RPG25" s="25">
        <v>9.6</v>
      </c>
      <c r="RPH25" s="25">
        <v>0.36</v>
      </c>
      <c r="RPI25" s="22" t="s">
        <v>95</v>
      </c>
      <c r="RPJ25" s="21">
        <v>5</v>
      </c>
      <c r="RPK25" s="30" t="s">
        <v>102</v>
      </c>
      <c r="RPL25" s="21">
        <v>60</v>
      </c>
      <c r="RPM25" s="25">
        <v>0.78</v>
      </c>
      <c r="RPN25" s="25">
        <v>3.66</v>
      </c>
      <c r="RPO25" s="25">
        <v>1.68</v>
      </c>
      <c r="RPP25" s="25">
        <v>42.6</v>
      </c>
      <c r="RPQ25" s="25">
        <v>0.02</v>
      </c>
      <c r="RPR25" s="25">
        <v>8.0399999999999991</v>
      </c>
      <c r="RPS25" s="25">
        <v>0</v>
      </c>
      <c r="RPT25" s="25">
        <v>1.62</v>
      </c>
      <c r="RPU25" s="25">
        <v>21</v>
      </c>
      <c r="RPV25" s="25">
        <v>18.600000000000001</v>
      </c>
      <c r="RPW25" s="25">
        <v>9.6</v>
      </c>
      <c r="RPX25" s="25">
        <v>0.36</v>
      </c>
      <c r="RPY25" s="22" t="s">
        <v>95</v>
      </c>
      <c r="RPZ25" s="21">
        <v>5</v>
      </c>
      <c r="RQA25" s="30" t="s">
        <v>102</v>
      </c>
      <c r="RQB25" s="21">
        <v>60</v>
      </c>
      <c r="RQC25" s="25">
        <v>0.78</v>
      </c>
      <c r="RQD25" s="25">
        <v>3.66</v>
      </c>
      <c r="RQE25" s="25">
        <v>1.68</v>
      </c>
      <c r="RQF25" s="25">
        <v>42.6</v>
      </c>
      <c r="RQG25" s="25">
        <v>0.02</v>
      </c>
      <c r="RQH25" s="25">
        <v>8.0399999999999991</v>
      </c>
      <c r="RQI25" s="25">
        <v>0</v>
      </c>
      <c r="RQJ25" s="25">
        <v>1.62</v>
      </c>
      <c r="RQK25" s="25">
        <v>21</v>
      </c>
      <c r="RQL25" s="25">
        <v>18.600000000000001</v>
      </c>
      <c r="RQM25" s="25">
        <v>9.6</v>
      </c>
      <c r="RQN25" s="25">
        <v>0.36</v>
      </c>
      <c r="RQO25" s="22" t="s">
        <v>95</v>
      </c>
      <c r="RQP25" s="21">
        <v>5</v>
      </c>
      <c r="RQQ25" s="30" t="s">
        <v>102</v>
      </c>
      <c r="RQR25" s="21">
        <v>60</v>
      </c>
      <c r="RQS25" s="25">
        <v>0.78</v>
      </c>
      <c r="RQT25" s="25">
        <v>3.66</v>
      </c>
      <c r="RQU25" s="25">
        <v>1.68</v>
      </c>
      <c r="RQV25" s="25">
        <v>42.6</v>
      </c>
      <c r="RQW25" s="25">
        <v>0.02</v>
      </c>
      <c r="RQX25" s="25">
        <v>8.0399999999999991</v>
      </c>
      <c r="RQY25" s="25">
        <v>0</v>
      </c>
      <c r="RQZ25" s="25">
        <v>1.62</v>
      </c>
      <c r="RRA25" s="25">
        <v>21</v>
      </c>
      <c r="RRB25" s="25">
        <v>18.600000000000001</v>
      </c>
      <c r="RRC25" s="25">
        <v>9.6</v>
      </c>
      <c r="RRD25" s="25">
        <v>0.36</v>
      </c>
      <c r="RRE25" s="22" t="s">
        <v>95</v>
      </c>
      <c r="RRF25" s="21">
        <v>5</v>
      </c>
      <c r="RRG25" s="30" t="s">
        <v>102</v>
      </c>
      <c r="RRH25" s="21">
        <v>60</v>
      </c>
      <c r="RRI25" s="25">
        <v>0.78</v>
      </c>
      <c r="RRJ25" s="25">
        <v>3.66</v>
      </c>
      <c r="RRK25" s="25">
        <v>1.68</v>
      </c>
      <c r="RRL25" s="25">
        <v>42.6</v>
      </c>
      <c r="RRM25" s="25">
        <v>0.02</v>
      </c>
      <c r="RRN25" s="25">
        <v>8.0399999999999991</v>
      </c>
      <c r="RRO25" s="25">
        <v>0</v>
      </c>
      <c r="RRP25" s="25">
        <v>1.62</v>
      </c>
      <c r="RRQ25" s="25">
        <v>21</v>
      </c>
      <c r="RRR25" s="25">
        <v>18.600000000000001</v>
      </c>
      <c r="RRS25" s="25">
        <v>9.6</v>
      </c>
      <c r="RRT25" s="25">
        <v>0.36</v>
      </c>
      <c r="RRU25" s="22" t="s">
        <v>95</v>
      </c>
      <c r="RRV25" s="21">
        <v>5</v>
      </c>
      <c r="RRW25" s="30" t="s">
        <v>102</v>
      </c>
      <c r="RRX25" s="21">
        <v>60</v>
      </c>
      <c r="RRY25" s="25">
        <v>0.78</v>
      </c>
      <c r="RRZ25" s="25">
        <v>3.66</v>
      </c>
      <c r="RSA25" s="25">
        <v>1.68</v>
      </c>
      <c r="RSB25" s="25">
        <v>42.6</v>
      </c>
      <c r="RSC25" s="25">
        <v>0.02</v>
      </c>
      <c r="RSD25" s="25">
        <v>8.0399999999999991</v>
      </c>
      <c r="RSE25" s="25">
        <v>0</v>
      </c>
      <c r="RSF25" s="25">
        <v>1.62</v>
      </c>
      <c r="RSG25" s="25">
        <v>21</v>
      </c>
      <c r="RSH25" s="25">
        <v>18.600000000000001</v>
      </c>
      <c r="RSI25" s="25">
        <v>9.6</v>
      </c>
      <c r="RSJ25" s="25">
        <v>0.36</v>
      </c>
      <c r="RSK25" s="22" t="s">
        <v>95</v>
      </c>
      <c r="RSL25" s="21">
        <v>5</v>
      </c>
      <c r="RSM25" s="30" t="s">
        <v>102</v>
      </c>
      <c r="RSN25" s="21">
        <v>60</v>
      </c>
      <c r="RSO25" s="25">
        <v>0.78</v>
      </c>
      <c r="RSP25" s="25">
        <v>3.66</v>
      </c>
      <c r="RSQ25" s="25">
        <v>1.68</v>
      </c>
      <c r="RSR25" s="25">
        <v>42.6</v>
      </c>
      <c r="RSS25" s="25">
        <v>0.02</v>
      </c>
      <c r="RST25" s="25">
        <v>8.0399999999999991</v>
      </c>
      <c r="RSU25" s="25">
        <v>0</v>
      </c>
      <c r="RSV25" s="25">
        <v>1.62</v>
      </c>
      <c r="RSW25" s="25">
        <v>21</v>
      </c>
      <c r="RSX25" s="25">
        <v>18.600000000000001</v>
      </c>
      <c r="RSY25" s="25">
        <v>9.6</v>
      </c>
      <c r="RSZ25" s="25">
        <v>0.36</v>
      </c>
      <c r="RTA25" s="22" t="s">
        <v>95</v>
      </c>
      <c r="RTB25" s="21">
        <v>5</v>
      </c>
      <c r="RTC25" s="30" t="s">
        <v>102</v>
      </c>
      <c r="RTD25" s="21">
        <v>60</v>
      </c>
      <c r="RTE25" s="25">
        <v>0.78</v>
      </c>
      <c r="RTF25" s="25">
        <v>3.66</v>
      </c>
      <c r="RTG25" s="25">
        <v>1.68</v>
      </c>
      <c r="RTH25" s="25">
        <v>42.6</v>
      </c>
      <c r="RTI25" s="25">
        <v>0.02</v>
      </c>
      <c r="RTJ25" s="25">
        <v>8.0399999999999991</v>
      </c>
      <c r="RTK25" s="25">
        <v>0</v>
      </c>
      <c r="RTL25" s="25">
        <v>1.62</v>
      </c>
      <c r="RTM25" s="25">
        <v>21</v>
      </c>
      <c r="RTN25" s="25">
        <v>18.600000000000001</v>
      </c>
      <c r="RTO25" s="25">
        <v>9.6</v>
      </c>
      <c r="RTP25" s="25">
        <v>0.36</v>
      </c>
      <c r="RTQ25" s="22" t="s">
        <v>95</v>
      </c>
      <c r="RTR25" s="21">
        <v>5</v>
      </c>
      <c r="RTS25" s="30" t="s">
        <v>102</v>
      </c>
      <c r="RTT25" s="21">
        <v>60</v>
      </c>
      <c r="RTU25" s="25">
        <v>0.78</v>
      </c>
      <c r="RTV25" s="25">
        <v>3.66</v>
      </c>
      <c r="RTW25" s="25">
        <v>1.68</v>
      </c>
      <c r="RTX25" s="25">
        <v>42.6</v>
      </c>
      <c r="RTY25" s="25">
        <v>0.02</v>
      </c>
      <c r="RTZ25" s="25">
        <v>8.0399999999999991</v>
      </c>
      <c r="RUA25" s="25">
        <v>0</v>
      </c>
      <c r="RUB25" s="25">
        <v>1.62</v>
      </c>
      <c r="RUC25" s="25">
        <v>21</v>
      </c>
      <c r="RUD25" s="25">
        <v>18.600000000000001</v>
      </c>
      <c r="RUE25" s="25">
        <v>9.6</v>
      </c>
      <c r="RUF25" s="25">
        <v>0.36</v>
      </c>
      <c r="RUG25" s="22" t="s">
        <v>95</v>
      </c>
      <c r="RUH25" s="21">
        <v>5</v>
      </c>
      <c r="RUI25" s="30" t="s">
        <v>102</v>
      </c>
      <c r="RUJ25" s="21">
        <v>60</v>
      </c>
      <c r="RUK25" s="25">
        <v>0.78</v>
      </c>
      <c r="RUL25" s="25">
        <v>3.66</v>
      </c>
      <c r="RUM25" s="25">
        <v>1.68</v>
      </c>
      <c r="RUN25" s="25">
        <v>42.6</v>
      </c>
      <c r="RUO25" s="25">
        <v>0.02</v>
      </c>
      <c r="RUP25" s="25">
        <v>8.0399999999999991</v>
      </c>
      <c r="RUQ25" s="25">
        <v>0</v>
      </c>
      <c r="RUR25" s="25">
        <v>1.62</v>
      </c>
      <c r="RUS25" s="25">
        <v>21</v>
      </c>
      <c r="RUT25" s="25">
        <v>18.600000000000001</v>
      </c>
      <c r="RUU25" s="25">
        <v>9.6</v>
      </c>
      <c r="RUV25" s="25">
        <v>0.36</v>
      </c>
      <c r="RUW25" s="22" t="s">
        <v>95</v>
      </c>
      <c r="RUX25" s="21">
        <v>5</v>
      </c>
      <c r="RUY25" s="30" t="s">
        <v>102</v>
      </c>
      <c r="RUZ25" s="21">
        <v>60</v>
      </c>
      <c r="RVA25" s="25">
        <v>0.78</v>
      </c>
      <c r="RVB25" s="25">
        <v>3.66</v>
      </c>
      <c r="RVC25" s="25">
        <v>1.68</v>
      </c>
      <c r="RVD25" s="25">
        <v>42.6</v>
      </c>
      <c r="RVE25" s="25">
        <v>0.02</v>
      </c>
      <c r="RVF25" s="25">
        <v>8.0399999999999991</v>
      </c>
      <c r="RVG25" s="25">
        <v>0</v>
      </c>
      <c r="RVH25" s="25">
        <v>1.62</v>
      </c>
      <c r="RVI25" s="25">
        <v>21</v>
      </c>
      <c r="RVJ25" s="25">
        <v>18.600000000000001</v>
      </c>
      <c r="RVK25" s="25">
        <v>9.6</v>
      </c>
      <c r="RVL25" s="25">
        <v>0.36</v>
      </c>
      <c r="RVM25" s="22" t="s">
        <v>95</v>
      </c>
      <c r="RVN25" s="21">
        <v>5</v>
      </c>
      <c r="RVO25" s="30" t="s">
        <v>102</v>
      </c>
      <c r="RVP25" s="21">
        <v>60</v>
      </c>
      <c r="RVQ25" s="25">
        <v>0.78</v>
      </c>
      <c r="RVR25" s="25">
        <v>3.66</v>
      </c>
      <c r="RVS25" s="25">
        <v>1.68</v>
      </c>
      <c r="RVT25" s="25">
        <v>42.6</v>
      </c>
      <c r="RVU25" s="25">
        <v>0.02</v>
      </c>
      <c r="RVV25" s="25">
        <v>8.0399999999999991</v>
      </c>
      <c r="RVW25" s="25">
        <v>0</v>
      </c>
      <c r="RVX25" s="25">
        <v>1.62</v>
      </c>
      <c r="RVY25" s="25">
        <v>21</v>
      </c>
      <c r="RVZ25" s="25">
        <v>18.600000000000001</v>
      </c>
      <c r="RWA25" s="25">
        <v>9.6</v>
      </c>
      <c r="RWB25" s="25">
        <v>0.36</v>
      </c>
      <c r="RWC25" s="22" t="s">
        <v>95</v>
      </c>
      <c r="RWD25" s="21">
        <v>5</v>
      </c>
      <c r="RWE25" s="30" t="s">
        <v>102</v>
      </c>
      <c r="RWF25" s="21">
        <v>60</v>
      </c>
      <c r="RWG25" s="25">
        <v>0.78</v>
      </c>
      <c r="RWH25" s="25">
        <v>3.66</v>
      </c>
      <c r="RWI25" s="25">
        <v>1.68</v>
      </c>
      <c r="RWJ25" s="25">
        <v>42.6</v>
      </c>
      <c r="RWK25" s="25">
        <v>0.02</v>
      </c>
      <c r="RWL25" s="25">
        <v>8.0399999999999991</v>
      </c>
      <c r="RWM25" s="25">
        <v>0</v>
      </c>
      <c r="RWN25" s="25">
        <v>1.62</v>
      </c>
      <c r="RWO25" s="25">
        <v>21</v>
      </c>
      <c r="RWP25" s="25">
        <v>18.600000000000001</v>
      </c>
      <c r="RWQ25" s="25">
        <v>9.6</v>
      </c>
      <c r="RWR25" s="25">
        <v>0.36</v>
      </c>
      <c r="RWS25" s="22" t="s">
        <v>95</v>
      </c>
      <c r="RWT25" s="21">
        <v>5</v>
      </c>
      <c r="RWU25" s="30" t="s">
        <v>102</v>
      </c>
      <c r="RWV25" s="21">
        <v>60</v>
      </c>
      <c r="RWW25" s="25">
        <v>0.78</v>
      </c>
      <c r="RWX25" s="25">
        <v>3.66</v>
      </c>
      <c r="RWY25" s="25">
        <v>1.68</v>
      </c>
      <c r="RWZ25" s="25">
        <v>42.6</v>
      </c>
      <c r="RXA25" s="25">
        <v>0.02</v>
      </c>
      <c r="RXB25" s="25">
        <v>8.0399999999999991</v>
      </c>
      <c r="RXC25" s="25">
        <v>0</v>
      </c>
      <c r="RXD25" s="25">
        <v>1.62</v>
      </c>
      <c r="RXE25" s="25">
        <v>21</v>
      </c>
      <c r="RXF25" s="25">
        <v>18.600000000000001</v>
      </c>
      <c r="RXG25" s="25">
        <v>9.6</v>
      </c>
      <c r="RXH25" s="25">
        <v>0.36</v>
      </c>
      <c r="RXI25" s="22" t="s">
        <v>95</v>
      </c>
      <c r="RXJ25" s="21">
        <v>5</v>
      </c>
      <c r="RXK25" s="30" t="s">
        <v>102</v>
      </c>
      <c r="RXL25" s="21">
        <v>60</v>
      </c>
      <c r="RXM25" s="25">
        <v>0.78</v>
      </c>
      <c r="RXN25" s="25">
        <v>3.66</v>
      </c>
      <c r="RXO25" s="25">
        <v>1.68</v>
      </c>
      <c r="RXP25" s="25">
        <v>42.6</v>
      </c>
      <c r="RXQ25" s="25">
        <v>0.02</v>
      </c>
      <c r="RXR25" s="25">
        <v>8.0399999999999991</v>
      </c>
      <c r="RXS25" s="25">
        <v>0</v>
      </c>
      <c r="RXT25" s="25">
        <v>1.62</v>
      </c>
      <c r="RXU25" s="25">
        <v>21</v>
      </c>
      <c r="RXV25" s="25">
        <v>18.600000000000001</v>
      </c>
      <c r="RXW25" s="25">
        <v>9.6</v>
      </c>
      <c r="RXX25" s="25">
        <v>0.36</v>
      </c>
      <c r="RXY25" s="22" t="s">
        <v>95</v>
      </c>
      <c r="RXZ25" s="21">
        <v>5</v>
      </c>
      <c r="RYA25" s="30" t="s">
        <v>102</v>
      </c>
      <c r="RYB25" s="21">
        <v>60</v>
      </c>
      <c r="RYC25" s="25">
        <v>0.78</v>
      </c>
      <c r="RYD25" s="25">
        <v>3.66</v>
      </c>
      <c r="RYE25" s="25">
        <v>1.68</v>
      </c>
      <c r="RYF25" s="25">
        <v>42.6</v>
      </c>
      <c r="RYG25" s="25">
        <v>0.02</v>
      </c>
      <c r="RYH25" s="25">
        <v>8.0399999999999991</v>
      </c>
      <c r="RYI25" s="25">
        <v>0</v>
      </c>
      <c r="RYJ25" s="25">
        <v>1.62</v>
      </c>
      <c r="RYK25" s="25">
        <v>21</v>
      </c>
      <c r="RYL25" s="25">
        <v>18.600000000000001</v>
      </c>
      <c r="RYM25" s="25">
        <v>9.6</v>
      </c>
      <c r="RYN25" s="25">
        <v>0.36</v>
      </c>
      <c r="RYO25" s="22" t="s">
        <v>95</v>
      </c>
      <c r="RYP25" s="21">
        <v>5</v>
      </c>
      <c r="RYQ25" s="30" t="s">
        <v>102</v>
      </c>
      <c r="RYR25" s="21">
        <v>60</v>
      </c>
      <c r="RYS25" s="25">
        <v>0.78</v>
      </c>
      <c r="RYT25" s="25">
        <v>3.66</v>
      </c>
      <c r="RYU25" s="25">
        <v>1.68</v>
      </c>
      <c r="RYV25" s="25">
        <v>42.6</v>
      </c>
      <c r="RYW25" s="25">
        <v>0.02</v>
      </c>
      <c r="RYX25" s="25">
        <v>8.0399999999999991</v>
      </c>
      <c r="RYY25" s="25">
        <v>0</v>
      </c>
      <c r="RYZ25" s="25">
        <v>1.62</v>
      </c>
      <c r="RZA25" s="25">
        <v>21</v>
      </c>
      <c r="RZB25" s="25">
        <v>18.600000000000001</v>
      </c>
      <c r="RZC25" s="25">
        <v>9.6</v>
      </c>
      <c r="RZD25" s="25">
        <v>0.36</v>
      </c>
      <c r="RZE25" s="22" t="s">
        <v>95</v>
      </c>
      <c r="RZF25" s="21">
        <v>5</v>
      </c>
      <c r="RZG25" s="30" t="s">
        <v>102</v>
      </c>
      <c r="RZH25" s="21">
        <v>60</v>
      </c>
      <c r="RZI25" s="25">
        <v>0.78</v>
      </c>
      <c r="RZJ25" s="25">
        <v>3.66</v>
      </c>
      <c r="RZK25" s="25">
        <v>1.68</v>
      </c>
      <c r="RZL25" s="25">
        <v>42.6</v>
      </c>
      <c r="RZM25" s="25">
        <v>0.02</v>
      </c>
      <c r="RZN25" s="25">
        <v>8.0399999999999991</v>
      </c>
      <c r="RZO25" s="25">
        <v>0</v>
      </c>
      <c r="RZP25" s="25">
        <v>1.62</v>
      </c>
      <c r="RZQ25" s="25">
        <v>21</v>
      </c>
      <c r="RZR25" s="25">
        <v>18.600000000000001</v>
      </c>
      <c r="RZS25" s="25">
        <v>9.6</v>
      </c>
      <c r="RZT25" s="25">
        <v>0.36</v>
      </c>
      <c r="RZU25" s="22" t="s">
        <v>95</v>
      </c>
      <c r="RZV25" s="21">
        <v>5</v>
      </c>
      <c r="RZW25" s="30" t="s">
        <v>102</v>
      </c>
      <c r="RZX25" s="21">
        <v>60</v>
      </c>
      <c r="RZY25" s="25">
        <v>0.78</v>
      </c>
      <c r="RZZ25" s="25">
        <v>3.66</v>
      </c>
      <c r="SAA25" s="25">
        <v>1.68</v>
      </c>
      <c r="SAB25" s="25">
        <v>42.6</v>
      </c>
      <c r="SAC25" s="25">
        <v>0.02</v>
      </c>
      <c r="SAD25" s="25">
        <v>8.0399999999999991</v>
      </c>
      <c r="SAE25" s="25">
        <v>0</v>
      </c>
      <c r="SAF25" s="25">
        <v>1.62</v>
      </c>
      <c r="SAG25" s="25">
        <v>21</v>
      </c>
      <c r="SAH25" s="25">
        <v>18.600000000000001</v>
      </c>
      <c r="SAI25" s="25">
        <v>9.6</v>
      </c>
      <c r="SAJ25" s="25">
        <v>0.36</v>
      </c>
      <c r="SAK25" s="22" t="s">
        <v>95</v>
      </c>
      <c r="SAL25" s="21">
        <v>5</v>
      </c>
      <c r="SAM25" s="30" t="s">
        <v>102</v>
      </c>
      <c r="SAN25" s="21">
        <v>60</v>
      </c>
      <c r="SAO25" s="25">
        <v>0.78</v>
      </c>
      <c r="SAP25" s="25">
        <v>3.66</v>
      </c>
      <c r="SAQ25" s="25">
        <v>1.68</v>
      </c>
      <c r="SAR25" s="25">
        <v>42.6</v>
      </c>
      <c r="SAS25" s="25">
        <v>0.02</v>
      </c>
      <c r="SAT25" s="25">
        <v>8.0399999999999991</v>
      </c>
      <c r="SAU25" s="25">
        <v>0</v>
      </c>
      <c r="SAV25" s="25">
        <v>1.62</v>
      </c>
      <c r="SAW25" s="25">
        <v>21</v>
      </c>
      <c r="SAX25" s="25">
        <v>18.600000000000001</v>
      </c>
      <c r="SAY25" s="25">
        <v>9.6</v>
      </c>
      <c r="SAZ25" s="25">
        <v>0.36</v>
      </c>
      <c r="SBA25" s="22" t="s">
        <v>95</v>
      </c>
      <c r="SBB25" s="21">
        <v>5</v>
      </c>
      <c r="SBC25" s="30" t="s">
        <v>102</v>
      </c>
      <c r="SBD25" s="21">
        <v>60</v>
      </c>
      <c r="SBE25" s="25">
        <v>0.78</v>
      </c>
      <c r="SBF25" s="25">
        <v>3.66</v>
      </c>
      <c r="SBG25" s="25">
        <v>1.68</v>
      </c>
      <c r="SBH25" s="25">
        <v>42.6</v>
      </c>
      <c r="SBI25" s="25">
        <v>0.02</v>
      </c>
      <c r="SBJ25" s="25">
        <v>8.0399999999999991</v>
      </c>
      <c r="SBK25" s="25">
        <v>0</v>
      </c>
      <c r="SBL25" s="25">
        <v>1.62</v>
      </c>
      <c r="SBM25" s="25">
        <v>21</v>
      </c>
      <c r="SBN25" s="25">
        <v>18.600000000000001</v>
      </c>
      <c r="SBO25" s="25">
        <v>9.6</v>
      </c>
      <c r="SBP25" s="25">
        <v>0.36</v>
      </c>
      <c r="SBQ25" s="22" t="s">
        <v>95</v>
      </c>
      <c r="SBR25" s="21">
        <v>5</v>
      </c>
      <c r="SBS25" s="30" t="s">
        <v>102</v>
      </c>
      <c r="SBT25" s="21">
        <v>60</v>
      </c>
      <c r="SBU25" s="25">
        <v>0.78</v>
      </c>
      <c r="SBV25" s="25">
        <v>3.66</v>
      </c>
      <c r="SBW25" s="25">
        <v>1.68</v>
      </c>
      <c r="SBX25" s="25">
        <v>42.6</v>
      </c>
      <c r="SBY25" s="25">
        <v>0.02</v>
      </c>
      <c r="SBZ25" s="25">
        <v>8.0399999999999991</v>
      </c>
      <c r="SCA25" s="25">
        <v>0</v>
      </c>
      <c r="SCB25" s="25">
        <v>1.62</v>
      </c>
      <c r="SCC25" s="25">
        <v>21</v>
      </c>
      <c r="SCD25" s="25">
        <v>18.600000000000001</v>
      </c>
      <c r="SCE25" s="25">
        <v>9.6</v>
      </c>
      <c r="SCF25" s="25">
        <v>0.36</v>
      </c>
      <c r="SCG25" s="22" t="s">
        <v>95</v>
      </c>
      <c r="SCH25" s="21">
        <v>5</v>
      </c>
      <c r="SCI25" s="30" t="s">
        <v>102</v>
      </c>
      <c r="SCJ25" s="21">
        <v>60</v>
      </c>
      <c r="SCK25" s="25">
        <v>0.78</v>
      </c>
      <c r="SCL25" s="25">
        <v>3.66</v>
      </c>
      <c r="SCM25" s="25">
        <v>1.68</v>
      </c>
      <c r="SCN25" s="25">
        <v>42.6</v>
      </c>
      <c r="SCO25" s="25">
        <v>0.02</v>
      </c>
      <c r="SCP25" s="25">
        <v>8.0399999999999991</v>
      </c>
      <c r="SCQ25" s="25">
        <v>0</v>
      </c>
      <c r="SCR25" s="25">
        <v>1.62</v>
      </c>
      <c r="SCS25" s="25">
        <v>21</v>
      </c>
      <c r="SCT25" s="25">
        <v>18.600000000000001</v>
      </c>
      <c r="SCU25" s="25">
        <v>9.6</v>
      </c>
      <c r="SCV25" s="25">
        <v>0.36</v>
      </c>
      <c r="SCW25" s="22" t="s">
        <v>95</v>
      </c>
      <c r="SCX25" s="21">
        <v>5</v>
      </c>
      <c r="SCY25" s="30" t="s">
        <v>102</v>
      </c>
      <c r="SCZ25" s="21">
        <v>60</v>
      </c>
      <c r="SDA25" s="25">
        <v>0.78</v>
      </c>
      <c r="SDB25" s="25">
        <v>3.66</v>
      </c>
      <c r="SDC25" s="25">
        <v>1.68</v>
      </c>
      <c r="SDD25" s="25">
        <v>42.6</v>
      </c>
      <c r="SDE25" s="25">
        <v>0.02</v>
      </c>
      <c r="SDF25" s="25">
        <v>8.0399999999999991</v>
      </c>
      <c r="SDG25" s="25">
        <v>0</v>
      </c>
      <c r="SDH25" s="25">
        <v>1.62</v>
      </c>
      <c r="SDI25" s="25">
        <v>21</v>
      </c>
      <c r="SDJ25" s="25">
        <v>18.600000000000001</v>
      </c>
      <c r="SDK25" s="25">
        <v>9.6</v>
      </c>
      <c r="SDL25" s="25">
        <v>0.36</v>
      </c>
      <c r="SDM25" s="22" t="s">
        <v>95</v>
      </c>
      <c r="SDN25" s="21">
        <v>5</v>
      </c>
      <c r="SDO25" s="30" t="s">
        <v>102</v>
      </c>
      <c r="SDP25" s="21">
        <v>60</v>
      </c>
      <c r="SDQ25" s="25">
        <v>0.78</v>
      </c>
      <c r="SDR25" s="25">
        <v>3.66</v>
      </c>
      <c r="SDS25" s="25">
        <v>1.68</v>
      </c>
      <c r="SDT25" s="25">
        <v>42.6</v>
      </c>
      <c r="SDU25" s="25">
        <v>0.02</v>
      </c>
      <c r="SDV25" s="25">
        <v>8.0399999999999991</v>
      </c>
      <c r="SDW25" s="25">
        <v>0</v>
      </c>
      <c r="SDX25" s="25">
        <v>1.62</v>
      </c>
      <c r="SDY25" s="25">
        <v>21</v>
      </c>
      <c r="SDZ25" s="25">
        <v>18.600000000000001</v>
      </c>
      <c r="SEA25" s="25">
        <v>9.6</v>
      </c>
      <c r="SEB25" s="25">
        <v>0.36</v>
      </c>
      <c r="SEC25" s="22" t="s">
        <v>95</v>
      </c>
      <c r="SED25" s="21">
        <v>5</v>
      </c>
      <c r="SEE25" s="30" t="s">
        <v>102</v>
      </c>
      <c r="SEF25" s="21">
        <v>60</v>
      </c>
      <c r="SEG25" s="25">
        <v>0.78</v>
      </c>
      <c r="SEH25" s="25">
        <v>3.66</v>
      </c>
      <c r="SEI25" s="25">
        <v>1.68</v>
      </c>
      <c r="SEJ25" s="25">
        <v>42.6</v>
      </c>
      <c r="SEK25" s="25">
        <v>0.02</v>
      </c>
      <c r="SEL25" s="25">
        <v>8.0399999999999991</v>
      </c>
      <c r="SEM25" s="25">
        <v>0</v>
      </c>
      <c r="SEN25" s="25">
        <v>1.62</v>
      </c>
      <c r="SEO25" s="25">
        <v>21</v>
      </c>
      <c r="SEP25" s="25">
        <v>18.600000000000001</v>
      </c>
      <c r="SEQ25" s="25">
        <v>9.6</v>
      </c>
      <c r="SER25" s="25">
        <v>0.36</v>
      </c>
      <c r="SES25" s="22" t="s">
        <v>95</v>
      </c>
      <c r="SET25" s="21">
        <v>5</v>
      </c>
      <c r="SEU25" s="30" t="s">
        <v>102</v>
      </c>
      <c r="SEV25" s="21">
        <v>60</v>
      </c>
      <c r="SEW25" s="25">
        <v>0.78</v>
      </c>
      <c r="SEX25" s="25">
        <v>3.66</v>
      </c>
      <c r="SEY25" s="25">
        <v>1.68</v>
      </c>
      <c r="SEZ25" s="25">
        <v>42.6</v>
      </c>
      <c r="SFA25" s="25">
        <v>0.02</v>
      </c>
      <c r="SFB25" s="25">
        <v>8.0399999999999991</v>
      </c>
      <c r="SFC25" s="25">
        <v>0</v>
      </c>
      <c r="SFD25" s="25">
        <v>1.62</v>
      </c>
      <c r="SFE25" s="25">
        <v>21</v>
      </c>
      <c r="SFF25" s="25">
        <v>18.600000000000001</v>
      </c>
      <c r="SFG25" s="25">
        <v>9.6</v>
      </c>
      <c r="SFH25" s="25">
        <v>0.36</v>
      </c>
      <c r="SFI25" s="22" t="s">
        <v>95</v>
      </c>
      <c r="SFJ25" s="21">
        <v>5</v>
      </c>
      <c r="SFK25" s="30" t="s">
        <v>102</v>
      </c>
      <c r="SFL25" s="21">
        <v>60</v>
      </c>
      <c r="SFM25" s="25">
        <v>0.78</v>
      </c>
      <c r="SFN25" s="25">
        <v>3.66</v>
      </c>
      <c r="SFO25" s="25">
        <v>1.68</v>
      </c>
      <c r="SFP25" s="25">
        <v>42.6</v>
      </c>
      <c r="SFQ25" s="25">
        <v>0.02</v>
      </c>
      <c r="SFR25" s="25">
        <v>8.0399999999999991</v>
      </c>
      <c r="SFS25" s="25">
        <v>0</v>
      </c>
      <c r="SFT25" s="25">
        <v>1.62</v>
      </c>
      <c r="SFU25" s="25">
        <v>21</v>
      </c>
      <c r="SFV25" s="25">
        <v>18.600000000000001</v>
      </c>
      <c r="SFW25" s="25">
        <v>9.6</v>
      </c>
      <c r="SFX25" s="25">
        <v>0.36</v>
      </c>
      <c r="SFY25" s="22" t="s">
        <v>95</v>
      </c>
      <c r="SFZ25" s="21">
        <v>5</v>
      </c>
      <c r="SGA25" s="30" t="s">
        <v>102</v>
      </c>
      <c r="SGB25" s="21">
        <v>60</v>
      </c>
      <c r="SGC25" s="25">
        <v>0.78</v>
      </c>
      <c r="SGD25" s="25">
        <v>3.66</v>
      </c>
      <c r="SGE25" s="25">
        <v>1.68</v>
      </c>
      <c r="SGF25" s="25">
        <v>42.6</v>
      </c>
      <c r="SGG25" s="25">
        <v>0.02</v>
      </c>
      <c r="SGH25" s="25">
        <v>8.0399999999999991</v>
      </c>
      <c r="SGI25" s="25">
        <v>0</v>
      </c>
      <c r="SGJ25" s="25">
        <v>1.62</v>
      </c>
      <c r="SGK25" s="25">
        <v>21</v>
      </c>
      <c r="SGL25" s="25">
        <v>18.600000000000001</v>
      </c>
      <c r="SGM25" s="25">
        <v>9.6</v>
      </c>
      <c r="SGN25" s="25">
        <v>0.36</v>
      </c>
      <c r="SGO25" s="22" t="s">
        <v>95</v>
      </c>
      <c r="SGP25" s="21">
        <v>5</v>
      </c>
      <c r="SGQ25" s="30" t="s">
        <v>102</v>
      </c>
      <c r="SGR25" s="21">
        <v>60</v>
      </c>
      <c r="SGS25" s="25">
        <v>0.78</v>
      </c>
      <c r="SGT25" s="25">
        <v>3.66</v>
      </c>
      <c r="SGU25" s="25">
        <v>1.68</v>
      </c>
      <c r="SGV25" s="25">
        <v>42.6</v>
      </c>
      <c r="SGW25" s="25">
        <v>0.02</v>
      </c>
      <c r="SGX25" s="25">
        <v>8.0399999999999991</v>
      </c>
      <c r="SGY25" s="25">
        <v>0</v>
      </c>
      <c r="SGZ25" s="25">
        <v>1.62</v>
      </c>
      <c r="SHA25" s="25">
        <v>21</v>
      </c>
      <c r="SHB25" s="25">
        <v>18.600000000000001</v>
      </c>
      <c r="SHC25" s="25">
        <v>9.6</v>
      </c>
      <c r="SHD25" s="25">
        <v>0.36</v>
      </c>
      <c r="SHE25" s="22" t="s">
        <v>95</v>
      </c>
      <c r="SHF25" s="21">
        <v>5</v>
      </c>
      <c r="SHG25" s="30" t="s">
        <v>102</v>
      </c>
      <c r="SHH25" s="21">
        <v>60</v>
      </c>
      <c r="SHI25" s="25">
        <v>0.78</v>
      </c>
      <c r="SHJ25" s="25">
        <v>3.66</v>
      </c>
      <c r="SHK25" s="25">
        <v>1.68</v>
      </c>
      <c r="SHL25" s="25">
        <v>42.6</v>
      </c>
      <c r="SHM25" s="25">
        <v>0.02</v>
      </c>
      <c r="SHN25" s="25">
        <v>8.0399999999999991</v>
      </c>
      <c r="SHO25" s="25">
        <v>0</v>
      </c>
      <c r="SHP25" s="25">
        <v>1.62</v>
      </c>
      <c r="SHQ25" s="25">
        <v>21</v>
      </c>
      <c r="SHR25" s="25">
        <v>18.600000000000001</v>
      </c>
      <c r="SHS25" s="25">
        <v>9.6</v>
      </c>
      <c r="SHT25" s="25">
        <v>0.36</v>
      </c>
      <c r="SHU25" s="22" t="s">
        <v>95</v>
      </c>
      <c r="SHV25" s="21">
        <v>5</v>
      </c>
      <c r="SHW25" s="30" t="s">
        <v>102</v>
      </c>
      <c r="SHX25" s="21">
        <v>60</v>
      </c>
      <c r="SHY25" s="25">
        <v>0.78</v>
      </c>
      <c r="SHZ25" s="25">
        <v>3.66</v>
      </c>
      <c r="SIA25" s="25">
        <v>1.68</v>
      </c>
      <c r="SIB25" s="25">
        <v>42.6</v>
      </c>
      <c r="SIC25" s="25">
        <v>0.02</v>
      </c>
      <c r="SID25" s="25">
        <v>8.0399999999999991</v>
      </c>
      <c r="SIE25" s="25">
        <v>0</v>
      </c>
      <c r="SIF25" s="25">
        <v>1.62</v>
      </c>
      <c r="SIG25" s="25">
        <v>21</v>
      </c>
      <c r="SIH25" s="25">
        <v>18.600000000000001</v>
      </c>
      <c r="SII25" s="25">
        <v>9.6</v>
      </c>
      <c r="SIJ25" s="25">
        <v>0.36</v>
      </c>
      <c r="SIK25" s="22" t="s">
        <v>95</v>
      </c>
      <c r="SIL25" s="21">
        <v>5</v>
      </c>
      <c r="SIM25" s="30" t="s">
        <v>102</v>
      </c>
      <c r="SIN25" s="21">
        <v>60</v>
      </c>
      <c r="SIO25" s="25">
        <v>0.78</v>
      </c>
      <c r="SIP25" s="25">
        <v>3.66</v>
      </c>
      <c r="SIQ25" s="25">
        <v>1.68</v>
      </c>
      <c r="SIR25" s="25">
        <v>42.6</v>
      </c>
      <c r="SIS25" s="25">
        <v>0.02</v>
      </c>
      <c r="SIT25" s="25">
        <v>8.0399999999999991</v>
      </c>
      <c r="SIU25" s="25">
        <v>0</v>
      </c>
      <c r="SIV25" s="25">
        <v>1.62</v>
      </c>
      <c r="SIW25" s="25">
        <v>21</v>
      </c>
      <c r="SIX25" s="25">
        <v>18.600000000000001</v>
      </c>
      <c r="SIY25" s="25">
        <v>9.6</v>
      </c>
      <c r="SIZ25" s="25">
        <v>0.36</v>
      </c>
      <c r="SJA25" s="22" t="s">
        <v>95</v>
      </c>
      <c r="SJB25" s="21">
        <v>5</v>
      </c>
      <c r="SJC25" s="30" t="s">
        <v>102</v>
      </c>
      <c r="SJD25" s="21">
        <v>60</v>
      </c>
      <c r="SJE25" s="25">
        <v>0.78</v>
      </c>
      <c r="SJF25" s="25">
        <v>3.66</v>
      </c>
      <c r="SJG25" s="25">
        <v>1.68</v>
      </c>
      <c r="SJH25" s="25">
        <v>42.6</v>
      </c>
      <c r="SJI25" s="25">
        <v>0.02</v>
      </c>
      <c r="SJJ25" s="25">
        <v>8.0399999999999991</v>
      </c>
      <c r="SJK25" s="25">
        <v>0</v>
      </c>
      <c r="SJL25" s="25">
        <v>1.62</v>
      </c>
      <c r="SJM25" s="25">
        <v>21</v>
      </c>
      <c r="SJN25" s="25">
        <v>18.600000000000001</v>
      </c>
      <c r="SJO25" s="25">
        <v>9.6</v>
      </c>
      <c r="SJP25" s="25">
        <v>0.36</v>
      </c>
      <c r="SJQ25" s="22" t="s">
        <v>95</v>
      </c>
      <c r="SJR25" s="21">
        <v>5</v>
      </c>
      <c r="SJS25" s="30" t="s">
        <v>102</v>
      </c>
      <c r="SJT25" s="21">
        <v>60</v>
      </c>
      <c r="SJU25" s="25">
        <v>0.78</v>
      </c>
      <c r="SJV25" s="25">
        <v>3.66</v>
      </c>
      <c r="SJW25" s="25">
        <v>1.68</v>
      </c>
      <c r="SJX25" s="25">
        <v>42.6</v>
      </c>
      <c r="SJY25" s="25">
        <v>0.02</v>
      </c>
      <c r="SJZ25" s="25">
        <v>8.0399999999999991</v>
      </c>
      <c r="SKA25" s="25">
        <v>0</v>
      </c>
      <c r="SKB25" s="25">
        <v>1.62</v>
      </c>
      <c r="SKC25" s="25">
        <v>21</v>
      </c>
      <c r="SKD25" s="25">
        <v>18.600000000000001</v>
      </c>
      <c r="SKE25" s="25">
        <v>9.6</v>
      </c>
      <c r="SKF25" s="25">
        <v>0.36</v>
      </c>
      <c r="SKG25" s="22" t="s">
        <v>95</v>
      </c>
      <c r="SKH25" s="21">
        <v>5</v>
      </c>
      <c r="SKI25" s="30" t="s">
        <v>102</v>
      </c>
      <c r="SKJ25" s="21">
        <v>60</v>
      </c>
      <c r="SKK25" s="25">
        <v>0.78</v>
      </c>
      <c r="SKL25" s="25">
        <v>3.66</v>
      </c>
      <c r="SKM25" s="25">
        <v>1.68</v>
      </c>
      <c r="SKN25" s="25">
        <v>42.6</v>
      </c>
      <c r="SKO25" s="25">
        <v>0.02</v>
      </c>
      <c r="SKP25" s="25">
        <v>8.0399999999999991</v>
      </c>
      <c r="SKQ25" s="25">
        <v>0</v>
      </c>
      <c r="SKR25" s="25">
        <v>1.62</v>
      </c>
      <c r="SKS25" s="25">
        <v>21</v>
      </c>
      <c r="SKT25" s="25">
        <v>18.600000000000001</v>
      </c>
      <c r="SKU25" s="25">
        <v>9.6</v>
      </c>
      <c r="SKV25" s="25">
        <v>0.36</v>
      </c>
      <c r="SKW25" s="22" t="s">
        <v>95</v>
      </c>
      <c r="SKX25" s="21">
        <v>5</v>
      </c>
      <c r="SKY25" s="30" t="s">
        <v>102</v>
      </c>
      <c r="SKZ25" s="21">
        <v>60</v>
      </c>
      <c r="SLA25" s="25">
        <v>0.78</v>
      </c>
      <c r="SLB25" s="25">
        <v>3.66</v>
      </c>
      <c r="SLC25" s="25">
        <v>1.68</v>
      </c>
      <c r="SLD25" s="25">
        <v>42.6</v>
      </c>
      <c r="SLE25" s="25">
        <v>0.02</v>
      </c>
      <c r="SLF25" s="25">
        <v>8.0399999999999991</v>
      </c>
      <c r="SLG25" s="25">
        <v>0</v>
      </c>
      <c r="SLH25" s="25">
        <v>1.62</v>
      </c>
      <c r="SLI25" s="25">
        <v>21</v>
      </c>
      <c r="SLJ25" s="25">
        <v>18.600000000000001</v>
      </c>
      <c r="SLK25" s="25">
        <v>9.6</v>
      </c>
      <c r="SLL25" s="25">
        <v>0.36</v>
      </c>
      <c r="SLM25" s="22" t="s">
        <v>95</v>
      </c>
      <c r="SLN25" s="21">
        <v>5</v>
      </c>
      <c r="SLO25" s="30" t="s">
        <v>102</v>
      </c>
      <c r="SLP25" s="21">
        <v>60</v>
      </c>
      <c r="SLQ25" s="25">
        <v>0.78</v>
      </c>
      <c r="SLR25" s="25">
        <v>3.66</v>
      </c>
      <c r="SLS25" s="25">
        <v>1.68</v>
      </c>
      <c r="SLT25" s="25">
        <v>42.6</v>
      </c>
      <c r="SLU25" s="25">
        <v>0.02</v>
      </c>
      <c r="SLV25" s="25">
        <v>8.0399999999999991</v>
      </c>
      <c r="SLW25" s="25">
        <v>0</v>
      </c>
      <c r="SLX25" s="25">
        <v>1.62</v>
      </c>
      <c r="SLY25" s="25">
        <v>21</v>
      </c>
      <c r="SLZ25" s="25">
        <v>18.600000000000001</v>
      </c>
      <c r="SMA25" s="25">
        <v>9.6</v>
      </c>
      <c r="SMB25" s="25">
        <v>0.36</v>
      </c>
      <c r="SMC25" s="22" t="s">
        <v>95</v>
      </c>
      <c r="SMD25" s="21">
        <v>5</v>
      </c>
      <c r="SME25" s="30" t="s">
        <v>102</v>
      </c>
      <c r="SMF25" s="21">
        <v>60</v>
      </c>
      <c r="SMG25" s="25">
        <v>0.78</v>
      </c>
      <c r="SMH25" s="25">
        <v>3.66</v>
      </c>
      <c r="SMI25" s="25">
        <v>1.68</v>
      </c>
      <c r="SMJ25" s="25">
        <v>42.6</v>
      </c>
      <c r="SMK25" s="25">
        <v>0.02</v>
      </c>
      <c r="SML25" s="25">
        <v>8.0399999999999991</v>
      </c>
      <c r="SMM25" s="25">
        <v>0</v>
      </c>
      <c r="SMN25" s="25">
        <v>1.62</v>
      </c>
      <c r="SMO25" s="25">
        <v>21</v>
      </c>
      <c r="SMP25" s="25">
        <v>18.600000000000001</v>
      </c>
      <c r="SMQ25" s="25">
        <v>9.6</v>
      </c>
      <c r="SMR25" s="25">
        <v>0.36</v>
      </c>
      <c r="SMS25" s="22" t="s">
        <v>95</v>
      </c>
      <c r="SMT25" s="21">
        <v>5</v>
      </c>
      <c r="SMU25" s="30" t="s">
        <v>102</v>
      </c>
      <c r="SMV25" s="21">
        <v>60</v>
      </c>
      <c r="SMW25" s="25">
        <v>0.78</v>
      </c>
      <c r="SMX25" s="25">
        <v>3.66</v>
      </c>
      <c r="SMY25" s="25">
        <v>1.68</v>
      </c>
      <c r="SMZ25" s="25">
        <v>42.6</v>
      </c>
      <c r="SNA25" s="25">
        <v>0.02</v>
      </c>
      <c r="SNB25" s="25">
        <v>8.0399999999999991</v>
      </c>
      <c r="SNC25" s="25">
        <v>0</v>
      </c>
      <c r="SND25" s="25">
        <v>1.62</v>
      </c>
      <c r="SNE25" s="25">
        <v>21</v>
      </c>
      <c r="SNF25" s="25">
        <v>18.600000000000001</v>
      </c>
      <c r="SNG25" s="25">
        <v>9.6</v>
      </c>
      <c r="SNH25" s="25">
        <v>0.36</v>
      </c>
      <c r="SNI25" s="22" t="s">
        <v>95</v>
      </c>
      <c r="SNJ25" s="21">
        <v>5</v>
      </c>
      <c r="SNK25" s="30" t="s">
        <v>102</v>
      </c>
      <c r="SNL25" s="21">
        <v>60</v>
      </c>
      <c r="SNM25" s="25">
        <v>0.78</v>
      </c>
      <c r="SNN25" s="25">
        <v>3.66</v>
      </c>
      <c r="SNO25" s="25">
        <v>1.68</v>
      </c>
      <c r="SNP25" s="25">
        <v>42.6</v>
      </c>
      <c r="SNQ25" s="25">
        <v>0.02</v>
      </c>
      <c r="SNR25" s="25">
        <v>8.0399999999999991</v>
      </c>
      <c r="SNS25" s="25">
        <v>0</v>
      </c>
      <c r="SNT25" s="25">
        <v>1.62</v>
      </c>
      <c r="SNU25" s="25">
        <v>21</v>
      </c>
      <c r="SNV25" s="25">
        <v>18.600000000000001</v>
      </c>
      <c r="SNW25" s="25">
        <v>9.6</v>
      </c>
      <c r="SNX25" s="25">
        <v>0.36</v>
      </c>
      <c r="SNY25" s="22" t="s">
        <v>95</v>
      </c>
      <c r="SNZ25" s="21">
        <v>5</v>
      </c>
      <c r="SOA25" s="30" t="s">
        <v>102</v>
      </c>
      <c r="SOB25" s="21">
        <v>60</v>
      </c>
      <c r="SOC25" s="25">
        <v>0.78</v>
      </c>
      <c r="SOD25" s="25">
        <v>3.66</v>
      </c>
      <c r="SOE25" s="25">
        <v>1.68</v>
      </c>
      <c r="SOF25" s="25">
        <v>42.6</v>
      </c>
      <c r="SOG25" s="25">
        <v>0.02</v>
      </c>
      <c r="SOH25" s="25">
        <v>8.0399999999999991</v>
      </c>
      <c r="SOI25" s="25">
        <v>0</v>
      </c>
      <c r="SOJ25" s="25">
        <v>1.62</v>
      </c>
      <c r="SOK25" s="25">
        <v>21</v>
      </c>
      <c r="SOL25" s="25">
        <v>18.600000000000001</v>
      </c>
      <c r="SOM25" s="25">
        <v>9.6</v>
      </c>
      <c r="SON25" s="25">
        <v>0.36</v>
      </c>
      <c r="SOO25" s="22" t="s">
        <v>95</v>
      </c>
      <c r="SOP25" s="21">
        <v>5</v>
      </c>
      <c r="SOQ25" s="30" t="s">
        <v>102</v>
      </c>
      <c r="SOR25" s="21">
        <v>60</v>
      </c>
      <c r="SOS25" s="25">
        <v>0.78</v>
      </c>
      <c r="SOT25" s="25">
        <v>3.66</v>
      </c>
      <c r="SOU25" s="25">
        <v>1.68</v>
      </c>
      <c r="SOV25" s="25">
        <v>42.6</v>
      </c>
      <c r="SOW25" s="25">
        <v>0.02</v>
      </c>
      <c r="SOX25" s="25">
        <v>8.0399999999999991</v>
      </c>
      <c r="SOY25" s="25">
        <v>0</v>
      </c>
      <c r="SOZ25" s="25">
        <v>1.62</v>
      </c>
      <c r="SPA25" s="25">
        <v>21</v>
      </c>
      <c r="SPB25" s="25">
        <v>18.600000000000001</v>
      </c>
      <c r="SPC25" s="25">
        <v>9.6</v>
      </c>
      <c r="SPD25" s="25">
        <v>0.36</v>
      </c>
      <c r="SPE25" s="22" t="s">
        <v>95</v>
      </c>
      <c r="SPF25" s="21">
        <v>5</v>
      </c>
      <c r="SPG25" s="30" t="s">
        <v>102</v>
      </c>
      <c r="SPH25" s="21">
        <v>60</v>
      </c>
      <c r="SPI25" s="25">
        <v>0.78</v>
      </c>
      <c r="SPJ25" s="25">
        <v>3.66</v>
      </c>
      <c r="SPK25" s="25">
        <v>1.68</v>
      </c>
      <c r="SPL25" s="25">
        <v>42.6</v>
      </c>
      <c r="SPM25" s="25">
        <v>0.02</v>
      </c>
      <c r="SPN25" s="25">
        <v>8.0399999999999991</v>
      </c>
      <c r="SPO25" s="25">
        <v>0</v>
      </c>
      <c r="SPP25" s="25">
        <v>1.62</v>
      </c>
      <c r="SPQ25" s="25">
        <v>21</v>
      </c>
      <c r="SPR25" s="25">
        <v>18.600000000000001</v>
      </c>
      <c r="SPS25" s="25">
        <v>9.6</v>
      </c>
      <c r="SPT25" s="25">
        <v>0.36</v>
      </c>
      <c r="SPU25" s="22" t="s">
        <v>95</v>
      </c>
      <c r="SPV25" s="21">
        <v>5</v>
      </c>
      <c r="SPW25" s="30" t="s">
        <v>102</v>
      </c>
      <c r="SPX25" s="21">
        <v>60</v>
      </c>
      <c r="SPY25" s="25">
        <v>0.78</v>
      </c>
      <c r="SPZ25" s="25">
        <v>3.66</v>
      </c>
      <c r="SQA25" s="25">
        <v>1.68</v>
      </c>
      <c r="SQB25" s="25">
        <v>42.6</v>
      </c>
      <c r="SQC25" s="25">
        <v>0.02</v>
      </c>
      <c r="SQD25" s="25">
        <v>8.0399999999999991</v>
      </c>
      <c r="SQE25" s="25">
        <v>0</v>
      </c>
      <c r="SQF25" s="25">
        <v>1.62</v>
      </c>
      <c r="SQG25" s="25">
        <v>21</v>
      </c>
      <c r="SQH25" s="25">
        <v>18.600000000000001</v>
      </c>
      <c r="SQI25" s="25">
        <v>9.6</v>
      </c>
      <c r="SQJ25" s="25">
        <v>0.36</v>
      </c>
      <c r="SQK25" s="22" t="s">
        <v>95</v>
      </c>
      <c r="SQL25" s="21">
        <v>5</v>
      </c>
      <c r="SQM25" s="30" t="s">
        <v>102</v>
      </c>
      <c r="SQN25" s="21">
        <v>60</v>
      </c>
      <c r="SQO25" s="25">
        <v>0.78</v>
      </c>
      <c r="SQP25" s="25">
        <v>3.66</v>
      </c>
      <c r="SQQ25" s="25">
        <v>1.68</v>
      </c>
      <c r="SQR25" s="25">
        <v>42.6</v>
      </c>
      <c r="SQS25" s="25">
        <v>0.02</v>
      </c>
      <c r="SQT25" s="25">
        <v>8.0399999999999991</v>
      </c>
      <c r="SQU25" s="25">
        <v>0</v>
      </c>
      <c r="SQV25" s="25">
        <v>1.62</v>
      </c>
      <c r="SQW25" s="25">
        <v>21</v>
      </c>
      <c r="SQX25" s="25">
        <v>18.600000000000001</v>
      </c>
      <c r="SQY25" s="25">
        <v>9.6</v>
      </c>
      <c r="SQZ25" s="25">
        <v>0.36</v>
      </c>
      <c r="SRA25" s="22" t="s">
        <v>95</v>
      </c>
      <c r="SRB25" s="21">
        <v>5</v>
      </c>
      <c r="SRC25" s="30" t="s">
        <v>102</v>
      </c>
      <c r="SRD25" s="21">
        <v>60</v>
      </c>
      <c r="SRE25" s="25">
        <v>0.78</v>
      </c>
      <c r="SRF25" s="25">
        <v>3.66</v>
      </c>
      <c r="SRG25" s="25">
        <v>1.68</v>
      </c>
      <c r="SRH25" s="25">
        <v>42.6</v>
      </c>
      <c r="SRI25" s="25">
        <v>0.02</v>
      </c>
      <c r="SRJ25" s="25">
        <v>8.0399999999999991</v>
      </c>
      <c r="SRK25" s="25">
        <v>0</v>
      </c>
      <c r="SRL25" s="25">
        <v>1.62</v>
      </c>
      <c r="SRM25" s="25">
        <v>21</v>
      </c>
      <c r="SRN25" s="25">
        <v>18.600000000000001</v>
      </c>
      <c r="SRO25" s="25">
        <v>9.6</v>
      </c>
      <c r="SRP25" s="25">
        <v>0.36</v>
      </c>
      <c r="SRQ25" s="22" t="s">
        <v>95</v>
      </c>
      <c r="SRR25" s="21">
        <v>5</v>
      </c>
      <c r="SRS25" s="30" t="s">
        <v>102</v>
      </c>
      <c r="SRT25" s="21">
        <v>60</v>
      </c>
      <c r="SRU25" s="25">
        <v>0.78</v>
      </c>
      <c r="SRV25" s="25">
        <v>3.66</v>
      </c>
      <c r="SRW25" s="25">
        <v>1.68</v>
      </c>
      <c r="SRX25" s="25">
        <v>42.6</v>
      </c>
      <c r="SRY25" s="25">
        <v>0.02</v>
      </c>
      <c r="SRZ25" s="25">
        <v>8.0399999999999991</v>
      </c>
      <c r="SSA25" s="25">
        <v>0</v>
      </c>
      <c r="SSB25" s="25">
        <v>1.62</v>
      </c>
      <c r="SSC25" s="25">
        <v>21</v>
      </c>
      <c r="SSD25" s="25">
        <v>18.600000000000001</v>
      </c>
      <c r="SSE25" s="25">
        <v>9.6</v>
      </c>
      <c r="SSF25" s="25">
        <v>0.36</v>
      </c>
      <c r="SSG25" s="22" t="s">
        <v>95</v>
      </c>
      <c r="SSH25" s="21">
        <v>5</v>
      </c>
      <c r="SSI25" s="30" t="s">
        <v>102</v>
      </c>
      <c r="SSJ25" s="21">
        <v>60</v>
      </c>
      <c r="SSK25" s="25">
        <v>0.78</v>
      </c>
      <c r="SSL25" s="25">
        <v>3.66</v>
      </c>
      <c r="SSM25" s="25">
        <v>1.68</v>
      </c>
      <c r="SSN25" s="25">
        <v>42.6</v>
      </c>
      <c r="SSO25" s="25">
        <v>0.02</v>
      </c>
      <c r="SSP25" s="25">
        <v>8.0399999999999991</v>
      </c>
      <c r="SSQ25" s="25">
        <v>0</v>
      </c>
      <c r="SSR25" s="25">
        <v>1.62</v>
      </c>
      <c r="SSS25" s="25">
        <v>21</v>
      </c>
      <c r="SST25" s="25">
        <v>18.600000000000001</v>
      </c>
      <c r="SSU25" s="25">
        <v>9.6</v>
      </c>
      <c r="SSV25" s="25">
        <v>0.36</v>
      </c>
      <c r="SSW25" s="22" t="s">
        <v>95</v>
      </c>
      <c r="SSX25" s="21">
        <v>5</v>
      </c>
      <c r="SSY25" s="30" t="s">
        <v>102</v>
      </c>
      <c r="SSZ25" s="21">
        <v>60</v>
      </c>
      <c r="STA25" s="25">
        <v>0.78</v>
      </c>
      <c r="STB25" s="25">
        <v>3.66</v>
      </c>
      <c r="STC25" s="25">
        <v>1.68</v>
      </c>
      <c r="STD25" s="25">
        <v>42.6</v>
      </c>
      <c r="STE25" s="25">
        <v>0.02</v>
      </c>
      <c r="STF25" s="25">
        <v>8.0399999999999991</v>
      </c>
      <c r="STG25" s="25">
        <v>0</v>
      </c>
      <c r="STH25" s="25">
        <v>1.62</v>
      </c>
      <c r="STI25" s="25">
        <v>21</v>
      </c>
      <c r="STJ25" s="25">
        <v>18.600000000000001</v>
      </c>
      <c r="STK25" s="25">
        <v>9.6</v>
      </c>
      <c r="STL25" s="25">
        <v>0.36</v>
      </c>
      <c r="STM25" s="22" t="s">
        <v>95</v>
      </c>
      <c r="STN25" s="21">
        <v>5</v>
      </c>
      <c r="STO25" s="30" t="s">
        <v>102</v>
      </c>
      <c r="STP25" s="21">
        <v>60</v>
      </c>
      <c r="STQ25" s="25">
        <v>0.78</v>
      </c>
      <c r="STR25" s="25">
        <v>3.66</v>
      </c>
      <c r="STS25" s="25">
        <v>1.68</v>
      </c>
      <c r="STT25" s="25">
        <v>42.6</v>
      </c>
      <c r="STU25" s="25">
        <v>0.02</v>
      </c>
      <c r="STV25" s="25">
        <v>8.0399999999999991</v>
      </c>
      <c r="STW25" s="25">
        <v>0</v>
      </c>
      <c r="STX25" s="25">
        <v>1.62</v>
      </c>
      <c r="STY25" s="25">
        <v>21</v>
      </c>
      <c r="STZ25" s="25">
        <v>18.600000000000001</v>
      </c>
      <c r="SUA25" s="25">
        <v>9.6</v>
      </c>
      <c r="SUB25" s="25">
        <v>0.36</v>
      </c>
      <c r="SUC25" s="22" t="s">
        <v>95</v>
      </c>
      <c r="SUD25" s="21">
        <v>5</v>
      </c>
      <c r="SUE25" s="30" t="s">
        <v>102</v>
      </c>
      <c r="SUF25" s="21">
        <v>60</v>
      </c>
      <c r="SUG25" s="25">
        <v>0.78</v>
      </c>
      <c r="SUH25" s="25">
        <v>3.66</v>
      </c>
      <c r="SUI25" s="25">
        <v>1.68</v>
      </c>
      <c r="SUJ25" s="25">
        <v>42.6</v>
      </c>
      <c r="SUK25" s="25">
        <v>0.02</v>
      </c>
      <c r="SUL25" s="25">
        <v>8.0399999999999991</v>
      </c>
      <c r="SUM25" s="25">
        <v>0</v>
      </c>
      <c r="SUN25" s="25">
        <v>1.62</v>
      </c>
      <c r="SUO25" s="25">
        <v>21</v>
      </c>
      <c r="SUP25" s="25">
        <v>18.600000000000001</v>
      </c>
      <c r="SUQ25" s="25">
        <v>9.6</v>
      </c>
      <c r="SUR25" s="25">
        <v>0.36</v>
      </c>
      <c r="SUS25" s="22" t="s">
        <v>95</v>
      </c>
      <c r="SUT25" s="21">
        <v>5</v>
      </c>
      <c r="SUU25" s="30" t="s">
        <v>102</v>
      </c>
      <c r="SUV25" s="21">
        <v>60</v>
      </c>
      <c r="SUW25" s="25">
        <v>0.78</v>
      </c>
      <c r="SUX25" s="25">
        <v>3.66</v>
      </c>
      <c r="SUY25" s="25">
        <v>1.68</v>
      </c>
      <c r="SUZ25" s="25">
        <v>42.6</v>
      </c>
      <c r="SVA25" s="25">
        <v>0.02</v>
      </c>
      <c r="SVB25" s="25">
        <v>8.0399999999999991</v>
      </c>
      <c r="SVC25" s="25">
        <v>0</v>
      </c>
      <c r="SVD25" s="25">
        <v>1.62</v>
      </c>
      <c r="SVE25" s="25">
        <v>21</v>
      </c>
      <c r="SVF25" s="25">
        <v>18.600000000000001</v>
      </c>
      <c r="SVG25" s="25">
        <v>9.6</v>
      </c>
      <c r="SVH25" s="25">
        <v>0.36</v>
      </c>
      <c r="SVI25" s="22" t="s">
        <v>95</v>
      </c>
      <c r="SVJ25" s="21">
        <v>5</v>
      </c>
      <c r="SVK25" s="30" t="s">
        <v>102</v>
      </c>
      <c r="SVL25" s="21">
        <v>60</v>
      </c>
      <c r="SVM25" s="25">
        <v>0.78</v>
      </c>
      <c r="SVN25" s="25">
        <v>3.66</v>
      </c>
      <c r="SVO25" s="25">
        <v>1.68</v>
      </c>
      <c r="SVP25" s="25">
        <v>42.6</v>
      </c>
      <c r="SVQ25" s="25">
        <v>0.02</v>
      </c>
      <c r="SVR25" s="25">
        <v>8.0399999999999991</v>
      </c>
      <c r="SVS25" s="25">
        <v>0</v>
      </c>
      <c r="SVT25" s="25">
        <v>1.62</v>
      </c>
      <c r="SVU25" s="25">
        <v>21</v>
      </c>
      <c r="SVV25" s="25">
        <v>18.600000000000001</v>
      </c>
      <c r="SVW25" s="25">
        <v>9.6</v>
      </c>
      <c r="SVX25" s="25">
        <v>0.36</v>
      </c>
      <c r="SVY25" s="22" t="s">
        <v>95</v>
      </c>
      <c r="SVZ25" s="21">
        <v>5</v>
      </c>
      <c r="SWA25" s="30" t="s">
        <v>102</v>
      </c>
      <c r="SWB25" s="21">
        <v>60</v>
      </c>
      <c r="SWC25" s="25">
        <v>0.78</v>
      </c>
      <c r="SWD25" s="25">
        <v>3.66</v>
      </c>
      <c r="SWE25" s="25">
        <v>1.68</v>
      </c>
      <c r="SWF25" s="25">
        <v>42.6</v>
      </c>
      <c r="SWG25" s="25">
        <v>0.02</v>
      </c>
      <c r="SWH25" s="25">
        <v>8.0399999999999991</v>
      </c>
      <c r="SWI25" s="25">
        <v>0</v>
      </c>
      <c r="SWJ25" s="25">
        <v>1.62</v>
      </c>
      <c r="SWK25" s="25">
        <v>21</v>
      </c>
      <c r="SWL25" s="25">
        <v>18.600000000000001</v>
      </c>
      <c r="SWM25" s="25">
        <v>9.6</v>
      </c>
      <c r="SWN25" s="25">
        <v>0.36</v>
      </c>
      <c r="SWO25" s="22" t="s">
        <v>95</v>
      </c>
      <c r="SWP25" s="21">
        <v>5</v>
      </c>
      <c r="SWQ25" s="30" t="s">
        <v>102</v>
      </c>
      <c r="SWR25" s="21">
        <v>60</v>
      </c>
      <c r="SWS25" s="25">
        <v>0.78</v>
      </c>
      <c r="SWT25" s="25">
        <v>3.66</v>
      </c>
      <c r="SWU25" s="25">
        <v>1.68</v>
      </c>
      <c r="SWV25" s="25">
        <v>42.6</v>
      </c>
      <c r="SWW25" s="25">
        <v>0.02</v>
      </c>
      <c r="SWX25" s="25">
        <v>8.0399999999999991</v>
      </c>
      <c r="SWY25" s="25">
        <v>0</v>
      </c>
      <c r="SWZ25" s="25">
        <v>1.62</v>
      </c>
      <c r="SXA25" s="25">
        <v>21</v>
      </c>
      <c r="SXB25" s="25">
        <v>18.600000000000001</v>
      </c>
      <c r="SXC25" s="25">
        <v>9.6</v>
      </c>
      <c r="SXD25" s="25">
        <v>0.36</v>
      </c>
      <c r="SXE25" s="22" t="s">
        <v>95</v>
      </c>
      <c r="SXF25" s="21">
        <v>5</v>
      </c>
      <c r="SXG25" s="30" t="s">
        <v>102</v>
      </c>
      <c r="SXH25" s="21">
        <v>60</v>
      </c>
      <c r="SXI25" s="25">
        <v>0.78</v>
      </c>
      <c r="SXJ25" s="25">
        <v>3.66</v>
      </c>
      <c r="SXK25" s="25">
        <v>1.68</v>
      </c>
      <c r="SXL25" s="25">
        <v>42.6</v>
      </c>
      <c r="SXM25" s="25">
        <v>0.02</v>
      </c>
      <c r="SXN25" s="25">
        <v>8.0399999999999991</v>
      </c>
      <c r="SXO25" s="25">
        <v>0</v>
      </c>
      <c r="SXP25" s="25">
        <v>1.62</v>
      </c>
      <c r="SXQ25" s="25">
        <v>21</v>
      </c>
      <c r="SXR25" s="25">
        <v>18.600000000000001</v>
      </c>
      <c r="SXS25" s="25">
        <v>9.6</v>
      </c>
      <c r="SXT25" s="25">
        <v>0.36</v>
      </c>
      <c r="SXU25" s="22" t="s">
        <v>95</v>
      </c>
      <c r="SXV25" s="21">
        <v>5</v>
      </c>
      <c r="SXW25" s="30" t="s">
        <v>102</v>
      </c>
      <c r="SXX25" s="21">
        <v>60</v>
      </c>
      <c r="SXY25" s="25">
        <v>0.78</v>
      </c>
      <c r="SXZ25" s="25">
        <v>3.66</v>
      </c>
      <c r="SYA25" s="25">
        <v>1.68</v>
      </c>
      <c r="SYB25" s="25">
        <v>42.6</v>
      </c>
      <c r="SYC25" s="25">
        <v>0.02</v>
      </c>
      <c r="SYD25" s="25">
        <v>8.0399999999999991</v>
      </c>
      <c r="SYE25" s="25">
        <v>0</v>
      </c>
      <c r="SYF25" s="25">
        <v>1.62</v>
      </c>
      <c r="SYG25" s="25">
        <v>21</v>
      </c>
      <c r="SYH25" s="25">
        <v>18.600000000000001</v>
      </c>
      <c r="SYI25" s="25">
        <v>9.6</v>
      </c>
      <c r="SYJ25" s="25">
        <v>0.36</v>
      </c>
      <c r="SYK25" s="22" t="s">
        <v>95</v>
      </c>
      <c r="SYL25" s="21">
        <v>5</v>
      </c>
      <c r="SYM25" s="30" t="s">
        <v>102</v>
      </c>
      <c r="SYN25" s="21">
        <v>60</v>
      </c>
      <c r="SYO25" s="25">
        <v>0.78</v>
      </c>
      <c r="SYP25" s="25">
        <v>3.66</v>
      </c>
      <c r="SYQ25" s="25">
        <v>1.68</v>
      </c>
      <c r="SYR25" s="25">
        <v>42.6</v>
      </c>
      <c r="SYS25" s="25">
        <v>0.02</v>
      </c>
      <c r="SYT25" s="25">
        <v>8.0399999999999991</v>
      </c>
      <c r="SYU25" s="25">
        <v>0</v>
      </c>
      <c r="SYV25" s="25">
        <v>1.62</v>
      </c>
      <c r="SYW25" s="25">
        <v>21</v>
      </c>
      <c r="SYX25" s="25">
        <v>18.600000000000001</v>
      </c>
      <c r="SYY25" s="25">
        <v>9.6</v>
      </c>
      <c r="SYZ25" s="25">
        <v>0.36</v>
      </c>
      <c r="SZA25" s="22" t="s">
        <v>95</v>
      </c>
      <c r="SZB25" s="21">
        <v>5</v>
      </c>
      <c r="SZC25" s="30" t="s">
        <v>102</v>
      </c>
      <c r="SZD25" s="21">
        <v>60</v>
      </c>
      <c r="SZE25" s="25">
        <v>0.78</v>
      </c>
      <c r="SZF25" s="25">
        <v>3.66</v>
      </c>
      <c r="SZG25" s="25">
        <v>1.68</v>
      </c>
      <c r="SZH25" s="25">
        <v>42.6</v>
      </c>
      <c r="SZI25" s="25">
        <v>0.02</v>
      </c>
      <c r="SZJ25" s="25">
        <v>8.0399999999999991</v>
      </c>
      <c r="SZK25" s="25">
        <v>0</v>
      </c>
      <c r="SZL25" s="25">
        <v>1.62</v>
      </c>
      <c r="SZM25" s="25">
        <v>21</v>
      </c>
      <c r="SZN25" s="25">
        <v>18.600000000000001</v>
      </c>
      <c r="SZO25" s="25">
        <v>9.6</v>
      </c>
      <c r="SZP25" s="25">
        <v>0.36</v>
      </c>
      <c r="SZQ25" s="22" t="s">
        <v>95</v>
      </c>
      <c r="SZR25" s="21">
        <v>5</v>
      </c>
      <c r="SZS25" s="30" t="s">
        <v>102</v>
      </c>
      <c r="SZT25" s="21">
        <v>60</v>
      </c>
      <c r="SZU25" s="25">
        <v>0.78</v>
      </c>
      <c r="SZV25" s="25">
        <v>3.66</v>
      </c>
      <c r="SZW25" s="25">
        <v>1.68</v>
      </c>
      <c r="SZX25" s="25">
        <v>42.6</v>
      </c>
      <c r="SZY25" s="25">
        <v>0.02</v>
      </c>
      <c r="SZZ25" s="25">
        <v>8.0399999999999991</v>
      </c>
      <c r="TAA25" s="25">
        <v>0</v>
      </c>
      <c r="TAB25" s="25">
        <v>1.62</v>
      </c>
      <c r="TAC25" s="25">
        <v>21</v>
      </c>
      <c r="TAD25" s="25">
        <v>18.600000000000001</v>
      </c>
      <c r="TAE25" s="25">
        <v>9.6</v>
      </c>
      <c r="TAF25" s="25">
        <v>0.36</v>
      </c>
      <c r="TAG25" s="22" t="s">
        <v>95</v>
      </c>
      <c r="TAH25" s="21">
        <v>5</v>
      </c>
      <c r="TAI25" s="30" t="s">
        <v>102</v>
      </c>
      <c r="TAJ25" s="21">
        <v>60</v>
      </c>
      <c r="TAK25" s="25">
        <v>0.78</v>
      </c>
      <c r="TAL25" s="25">
        <v>3.66</v>
      </c>
      <c r="TAM25" s="25">
        <v>1.68</v>
      </c>
      <c r="TAN25" s="25">
        <v>42.6</v>
      </c>
      <c r="TAO25" s="25">
        <v>0.02</v>
      </c>
      <c r="TAP25" s="25">
        <v>8.0399999999999991</v>
      </c>
      <c r="TAQ25" s="25">
        <v>0</v>
      </c>
      <c r="TAR25" s="25">
        <v>1.62</v>
      </c>
      <c r="TAS25" s="25">
        <v>21</v>
      </c>
      <c r="TAT25" s="25">
        <v>18.600000000000001</v>
      </c>
      <c r="TAU25" s="25">
        <v>9.6</v>
      </c>
      <c r="TAV25" s="25">
        <v>0.36</v>
      </c>
      <c r="TAW25" s="22" t="s">
        <v>95</v>
      </c>
      <c r="TAX25" s="21">
        <v>5</v>
      </c>
      <c r="TAY25" s="30" t="s">
        <v>102</v>
      </c>
      <c r="TAZ25" s="21">
        <v>60</v>
      </c>
      <c r="TBA25" s="25">
        <v>0.78</v>
      </c>
      <c r="TBB25" s="25">
        <v>3.66</v>
      </c>
      <c r="TBC25" s="25">
        <v>1.68</v>
      </c>
      <c r="TBD25" s="25">
        <v>42.6</v>
      </c>
      <c r="TBE25" s="25">
        <v>0.02</v>
      </c>
      <c r="TBF25" s="25">
        <v>8.0399999999999991</v>
      </c>
      <c r="TBG25" s="25">
        <v>0</v>
      </c>
      <c r="TBH25" s="25">
        <v>1.62</v>
      </c>
      <c r="TBI25" s="25">
        <v>21</v>
      </c>
      <c r="TBJ25" s="25">
        <v>18.600000000000001</v>
      </c>
      <c r="TBK25" s="25">
        <v>9.6</v>
      </c>
      <c r="TBL25" s="25">
        <v>0.36</v>
      </c>
      <c r="TBM25" s="22" t="s">
        <v>95</v>
      </c>
      <c r="TBN25" s="21">
        <v>5</v>
      </c>
      <c r="TBO25" s="30" t="s">
        <v>102</v>
      </c>
      <c r="TBP25" s="21">
        <v>60</v>
      </c>
      <c r="TBQ25" s="25">
        <v>0.78</v>
      </c>
      <c r="TBR25" s="25">
        <v>3.66</v>
      </c>
      <c r="TBS25" s="25">
        <v>1.68</v>
      </c>
      <c r="TBT25" s="25">
        <v>42.6</v>
      </c>
      <c r="TBU25" s="25">
        <v>0.02</v>
      </c>
      <c r="TBV25" s="25">
        <v>8.0399999999999991</v>
      </c>
      <c r="TBW25" s="25">
        <v>0</v>
      </c>
      <c r="TBX25" s="25">
        <v>1.62</v>
      </c>
      <c r="TBY25" s="25">
        <v>21</v>
      </c>
      <c r="TBZ25" s="25">
        <v>18.600000000000001</v>
      </c>
      <c r="TCA25" s="25">
        <v>9.6</v>
      </c>
      <c r="TCB25" s="25">
        <v>0.36</v>
      </c>
      <c r="TCC25" s="22" t="s">
        <v>95</v>
      </c>
      <c r="TCD25" s="21">
        <v>5</v>
      </c>
      <c r="TCE25" s="30" t="s">
        <v>102</v>
      </c>
      <c r="TCF25" s="21">
        <v>60</v>
      </c>
      <c r="TCG25" s="25">
        <v>0.78</v>
      </c>
      <c r="TCH25" s="25">
        <v>3.66</v>
      </c>
      <c r="TCI25" s="25">
        <v>1.68</v>
      </c>
      <c r="TCJ25" s="25">
        <v>42.6</v>
      </c>
      <c r="TCK25" s="25">
        <v>0.02</v>
      </c>
      <c r="TCL25" s="25">
        <v>8.0399999999999991</v>
      </c>
      <c r="TCM25" s="25">
        <v>0</v>
      </c>
      <c r="TCN25" s="25">
        <v>1.62</v>
      </c>
      <c r="TCO25" s="25">
        <v>21</v>
      </c>
      <c r="TCP25" s="25">
        <v>18.600000000000001</v>
      </c>
      <c r="TCQ25" s="25">
        <v>9.6</v>
      </c>
      <c r="TCR25" s="25">
        <v>0.36</v>
      </c>
      <c r="TCS25" s="22" t="s">
        <v>95</v>
      </c>
      <c r="TCT25" s="21">
        <v>5</v>
      </c>
      <c r="TCU25" s="30" t="s">
        <v>102</v>
      </c>
      <c r="TCV25" s="21">
        <v>60</v>
      </c>
      <c r="TCW25" s="25">
        <v>0.78</v>
      </c>
      <c r="TCX25" s="25">
        <v>3.66</v>
      </c>
      <c r="TCY25" s="25">
        <v>1.68</v>
      </c>
      <c r="TCZ25" s="25">
        <v>42.6</v>
      </c>
      <c r="TDA25" s="25">
        <v>0.02</v>
      </c>
      <c r="TDB25" s="25">
        <v>8.0399999999999991</v>
      </c>
      <c r="TDC25" s="25">
        <v>0</v>
      </c>
      <c r="TDD25" s="25">
        <v>1.62</v>
      </c>
      <c r="TDE25" s="25">
        <v>21</v>
      </c>
      <c r="TDF25" s="25">
        <v>18.600000000000001</v>
      </c>
      <c r="TDG25" s="25">
        <v>9.6</v>
      </c>
      <c r="TDH25" s="25">
        <v>0.36</v>
      </c>
      <c r="TDI25" s="22" t="s">
        <v>95</v>
      </c>
      <c r="TDJ25" s="21">
        <v>5</v>
      </c>
      <c r="TDK25" s="30" t="s">
        <v>102</v>
      </c>
      <c r="TDL25" s="21">
        <v>60</v>
      </c>
      <c r="TDM25" s="25">
        <v>0.78</v>
      </c>
      <c r="TDN25" s="25">
        <v>3.66</v>
      </c>
      <c r="TDO25" s="25">
        <v>1.68</v>
      </c>
      <c r="TDP25" s="25">
        <v>42.6</v>
      </c>
      <c r="TDQ25" s="25">
        <v>0.02</v>
      </c>
      <c r="TDR25" s="25">
        <v>8.0399999999999991</v>
      </c>
      <c r="TDS25" s="25">
        <v>0</v>
      </c>
      <c r="TDT25" s="25">
        <v>1.62</v>
      </c>
      <c r="TDU25" s="25">
        <v>21</v>
      </c>
      <c r="TDV25" s="25">
        <v>18.600000000000001</v>
      </c>
      <c r="TDW25" s="25">
        <v>9.6</v>
      </c>
      <c r="TDX25" s="25">
        <v>0.36</v>
      </c>
      <c r="TDY25" s="22" t="s">
        <v>95</v>
      </c>
      <c r="TDZ25" s="21">
        <v>5</v>
      </c>
      <c r="TEA25" s="30" t="s">
        <v>102</v>
      </c>
      <c r="TEB25" s="21">
        <v>60</v>
      </c>
      <c r="TEC25" s="25">
        <v>0.78</v>
      </c>
      <c r="TED25" s="25">
        <v>3.66</v>
      </c>
      <c r="TEE25" s="25">
        <v>1.68</v>
      </c>
      <c r="TEF25" s="25">
        <v>42.6</v>
      </c>
      <c r="TEG25" s="25">
        <v>0.02</v>
      </c>
      <c r="TEH25" s="25">
        <v>8.0399999999999991</v>
      </c>
      <c r="TEI25" s="25">
        <v>0</v>
      </c>
      <c r="TEJ25" s="25">
        <v>1.62</v>
      </c>
      <c r="TEK25" s="25">
        <v>21</v>
      </c>
      <c r="TEL25" s="25">
        <v>18.600000000000001</v>
      </c>
      <c r="TEM25" s="25">
        <v>9.6</v>
      </c>
      <c r="TEN25" s="25">
        <v>0.36</v>
      </c>
      <c r="TEO25" s="22" t="s">
        <v>95</v>
      </c>
      <c r="TEP25" s="21">
        <v>5</v>
      </c>
      <c r="TEQ25" s="30" t="s">
        <v>102</v>
      </c>
      <c r="TER25" s="21">
        <v>60</v>
      </c>
      <c r="TES25" s="25">
        <v>0.78</v>
      </c>
      <c r="TET25" s="25">
        <v>3.66</v>
      </c>
      <c r="TEU25" s="25">
        <v>1.68</v>
      </c>
      <c r="TEV25" s="25">
        <v>42.6</v>
      </c>
      <c r="TEW25" s="25">
        <v>0.02</v>
      </c>
      <c r="TEX25" s="25">
        <v>8.0399999999999991</v>
      </c>
      <c r="TEY25" s="25">
        <v>0</v>
      </c>
      <c r="TEZ25" s="25">
        <v>1.62</v>
      </c>
      <c r="TFA25" s="25">
        <v>21</v>
      </c>
      <c r="TFB25" s="25">
        <v>18.600000000000001</v>
      </c>
      <c r="TFC25" s="25">
        <v>9.6</v>
      </c>
      <c r="TFD25" s="25">
        <v>0.36</v>
      </c>
      <c r="TFE25" s="22" t="s">
        <v>95</v>
      </c>
      <c r="TFF25" s="21">
        <v>5</v>
      </c>
      <c r="TFG25" s="30" t="s">
        <v>102</v>
      </c>
      <c r="TFH25" s="21">
        <v>60</v>
      </c>
      <c r="TFI25" s="25">
        <v>0.78</v>
      </c>
      <c r="TFJ25" s="25">
        <v>3.66</v>
      </c>
      <c r="TFK25" s="25">
        <v>1.68</v>
      </c>
      <c r="TFL25" s="25">
        <v>42.6</v>
      </c>
      <c r="TFM25" s="25">
        <v>0.02</v>
      </c>
      <c r="TFN25" s="25">
        <v>8.0399999999999991</v>
      </c>
      <c r="TFO25" s="25">
        <v>0</v>
      </c>
      <c r="TFP25" s="25">
        <v>1.62</v>
      </c>
      <c r="TFQ25" s="25">
        <v>21</v>
      </c>
      <c r="TFR25" s="25">
        <v>18.600000000000001</v>
      </c>
      <c r="TFS25" s="25">
        <v>9.6</v>
      </c>
      <c r="TFT25" s="25">
        <v>0.36</v>
      </c>
      <c r="TFU25" s="22" t="s">
        <v>95</v>
      </c>
      <c r="TFV25" s="21">
        <v>5</v>
      </c>
      <c r="TFW25" s="30" t="s">
        <v>102</v>
      </c>
      <c r="TFX25" s="21">
        <v>60</v>
      </c>
      <c r="TFY25" s="25">
        <v>0.78</v>
      </c>
      <c r="TFZ25" s="25">
        <v>3.66</v>
      </c>
      <c r="TGA25" s="25">
        <v>1.68</v>
      </c>
      <c r="TGB25" s="25">
        <v>42.6</v>
      </c>
      <c r="TGC25" s="25">
        <v>0.02</v>
      </c>
      <c r="TGD25" s="25">
        <v>8.0399999999999991</v>
      </c>
      <c r="TGE25" s="25">
        <v>0</v>
      </c>
      <c r="TGF25" s="25">
        <v>1.62</v>
      </c>
      <c r="TGG25" s="25">
        <v>21</v>
      </c>
      <c r="TGH25" s="25">
        <v>18.600000000000001</v>
      </c>
      <c r="TGI25" s="25">
        <v>9.6</v>
      </c>
      <c r="TGJ25" s="25">
        <v>0.36</v>
      </c>
      <c r="TGK25" s="22" t="s">
        <v>95</v>
      </c>
      <c r="TGL25" s="21">
        <v>5</v>
      </c>
      <c r="TGM25" s="30" t="s">
        <v>102</v>
      </c>
      <c r="TGN25" s="21">
        <v>60</v>
      </c>
      <c r="TGO25" s="25">
        <v>0.78</v>
      </c>
      <c r="TGP25" s="25">
        <v>3.66</v>
      </c>
      <c r="TGQ25" s="25">
        <v>1.68</v>
      </c>
      <c r="TGR25" s="25">
        <v>42.6</v>
      </c>
      <c r="TGS25" s="25">
        <v>0.02</v>
      </c>
      <c r="TGT25" s="25">
        <v>8.0399999999999991</v>
      </c>
      <c r="TGU25" s="25">
        <v>0</v>
      </c>
      <c r="TGV25" s="25">
        <v>1.62</v>
      </c>
      <c r="TGW25" s="25">
        <v>21</v>
      </c>
      <c r="TGX25" s="25">
        <v>18.600000000000001</v>
      </c>
      <c r="TGY25" s="25">
        <v>9.6</v>
      </c>
      <c r="TGZ25" s="25">
        <v>0.36</v>
      </c>
      <c r="THA25" s="22" t="s">
        <v>95</v>
      </c>
      <c r="THB25" s="21">
        <v>5</v>
      </c>
      <c r="THC25" s="30" t="s">
        <v>102</v>
      </c>
      <c r="THD25" s="21">
        <v>60</v>
      </c>
      <c r="THE25" s="25">
        <v>0.78</v>
      </c>
      <c r="THF25" s="25">
        <v>3.66</v>
      </c>
      <c r="THG25" s="25">
        <v>1.68</v>
      </c>
      <c r="THH25" s="25">
        <v>42.6</v>
      </c>
      <c r="THI25" s="25">
        <v>0.02</v>
      </c>
      <c r="THJ25" s="25">
        <v>8.0399999999999991</v>
      </c>
      <c r="THK25" s="25">
        <v>0</v>
      </c>
      <c r="THL25" s="25">
        <v>1.62</v>
      </c>
      <c r="THM25" s="25">
        <v>21</v>
      </c>
      <c r="THN25" s="25">
        <v>18.600000000000001</v>
      </c>
      <c r="THO25" s="25">
        <v>9.6</v>
      </c>
      <c r="THP25" s="25">
        <v>0.36</v>
      </c>
      <c r="THQ25" s="22" t="s">
        <v>95</v>
      </c>
      <c r="THR25" s="21">
        <v>5</v>
      </c>
      <c r="THS25" s="30" t="s">
        <v>102</v>
      </c>
      <c r="THT25" s="21">
        <v>60</v>
      </c>
      <c r="THU25" s="25">
        <v>0.78</v>
      </c>
      <c r="THV25" s="25">
        <v>3.66</v>
      </c>
      <c r="THW25" s="25">
        <v>1.68</v>
      </c>
      <c r="THX25" s="25">
        <v>42.6</v>
      </c>
      <c r="THY25" s="25">
        <v>0.02</v>
      </c>
      <c r="THZ25" s="25">
        <v>8.0399999999999991</v>
      </c>
      <c r="TIA25" s="25">
        <v>0</v>
      </c>
      <c r="TIB25" s="25">
        <v>1.62</v>
      </c>
      <c r="TIC25" s="25">
        <v>21</v>
      </c>
      <c r="TID25" s="25">
        <v>18.600000000000001</v>
      </c>
      <c r="TIE25" s="25">
        <v>9.6</v>
      </c>
      <c r="TIF25" s="25">
        <v>0.36</v>
      </c>
      <c r="TIG25" s="22" t="s">
        <v>95</v>
      </c>
      <c r="TIH25" s="21">
        <v>5</v>
      </c>
      <c r="TII25" s="30" t="s">
        <v>102</v>
      </c>
      <c r="TIJ25" s="21">
        <v>60</v>
      </c>
      <c r="TIK25" s="25">
        <v>0.78</v>
      </c>
      <c r="TIL25" s="25">
        <v>3.66</v>
      </c>
      <c r="TIM25" s="25">
        <v>1.68</v>
      </c>
      <c r="TIN25" s="25">
        <v>42.6</v>
      </c>
      <c r="TIO25" s="25">
        <v>0.02</v>
      </c>
      <c r="TIP25" s="25">
        <v>8.0399999999999991</v>
      </c>
      <c r="TIQ25" s="25">
        <v>0</v>
      </c>
      <c r="TIR25" s="25">
        <v>1.62</v>
      </c>
      <c r="TIS25" s="25">
        <v>21</v>
      </c>
      <c r="TIT25" s="25">
        <v>18.600000000000001</v>
      </c>
      <c r="TIU25" s="25">
        <v>9.6</v>
      </c>
      <c r="TIV25" s="25">
        <v>0.36</v>
      </c>
      <c r="TIW25" s="22" t="s">
        <v>95</v>
      </c>
      <c r="TIX25" s="21">
        <v>5</v>
      </c>
      <c r="TIY25" s="30" t="s">
        <v>102</v>
      </c>
      <c r="TIZ25" s="21">
        <v>60</v>
      </c>
      <c r="TJA25" s="25">
        <v>0.78</v>
      </c>
      <c r="TJB25" s="25">
        <v>3.66</v>
      </c>
      <c r="TJC25" s="25">
        <v>1.68</v>
      </c>
      <c r="TJD25" s="25">
        <v>42.6</v>
      </c>
      <c r="TJE25" s="25">
        <v>0.02</v>
      </c>
      <c r="TJF25" s="25">
        <v>8.0399999999999991</v>
      </c>
      <c r="TJG25" s="25">
        <v>0</v>
      </c>
      <c r="TJH25" s="25">
        <v>1.62</v>
      </c>
      <c r="TJI25" s="25">
        <v>21</v>
      </c>
      <c r="TJJ25" s="25">
        <v>18.600000000000001</v>
      </c>
      <c r="TJK25" s="25">
        <v>9.6</v>
      </c>
      <c r="TJL25" s="25">
        <v>0.36</v>
      </c>
      <c r="TJM25" s="22" t="s">
        <v>95</v>
      </c>
      <c r="TJN25" s="21">
        <v>5</v>
      </c>
      <c r="TJO25" s="30" t="s">
        <v>102</v>
      </c>
      <c r="TJP25" s="21">
        <v>60</v>
      </c>
      <c r="TJQ25" s="25">
        <v>0.78</v>
      </c>
      <c r="TJR25" s="25">
        <v>3.66</v>
      </c>
      <c r="TJS25" s="25">
        <v>1.68</v>
      </c>
      <c r="TJT25" s="25">
        <v>42.6</v>
      </c>
      <c r="TJU25" s="25">
        <v>0.02</v>
      </c>
      <c r="TJV25" s="25">
        <v>8.0399999999999991</v>
      </c>
      <c r="TJW25" s="25">
        <v>0</v>
      </c>
      <c r="TJX25" s="25">
        <v>1.62</v>
      </c>
      <c r="TJY25" s="25">
        <v>21</v>
      </c>
      <c r="TJZ25" s="25">
        <v>18.600000000000001</v>
      </c>
      <c r="TKA25" s="25">
        <v>9.6</v>
      </c>
      <c r="TKB25" s="25">
        <v>0.36</v>
      </c>
      <c r="TKC25" s="22" t="s">
        <v>95</v>
      </c>
      <c r="TKD25" s="21">
        <v>5</v>
      </c>
      <c r="TKE25" s="30" t="s">
        <v>102</v>
      </c>
      <c r="TKF25" s="21">
        <v>60</v>
      </c>
      <c r="TKG25" s="25">
        <v>0.78</v>
      </c>
      <c r="TKH25" s="25">
        <v>3.66</v>
      </c>
      <c r="TKI25" s="25">
        <v>1.68</v>
      </c>
      <c r="TKJ25" s="25">
        <v>42.6</v>
      </c>
      <c r="TKK25" s="25">
        <v>0.02</v>
      </c>
      <c r="TKL25" s="25">
        <v>8.0399999999999991</v>
      </c>
      <c r="TKM25" s="25">
        <v>0</v>
      </c>
      <c r="TKN25" s="25">
        <v>1.62</v>
      </c>
      <c r="TKO25" s="25">
        <v>21</v>
      </c>
      <c r="TKP25" s="25">
        <v>18.600000000000001</v>
      </c>
      <c r="TKQ25" s="25">
        <v>9.6</v>
      </c>
      <c r="TKR25" s="25">
        <v>0.36</v>
      </c>
      <c r="TKS25" s="22" t="s">
        <v>95</v>
      </c>
      <c r="TKT25" s="21">
        <v>5</v>
      </c>
      <c r="TKU25" s="30" t="s">
        <v>102</v>
      </c>
      <c r="TKV25" s="21">
        <v>60</v>
      </c>
      <c r="TKW25" s="25">
        <v>0.78</v>
      </c>
      <c r="TKX25" s="25">
        <v>3.66</v>
      </c>
      <c r="TKY25" s="25">
        <v>1.68</v>
      </c>
      <c r="TKZ25" s="25">
        <v>42.6</v>
      </c>
      <c r="TLA25" s="25">
        <v>0.02</v>
      </c>
      <c r="TLB25" s="25">
        <v>8.0399999999999991</v>
      </c>
      <c r="TLC25" s="25">
        <v>0</v>
      </c>
      <c r="TLD25" s="25">
        <v>1.62</v>
      </c>
      <c r="TLE25" s="25">
        <v>21</v>
      </c>
      <c r="TLF25" s="25">
        <v>18.600000000000001</v>
      </c>
      <c r="TLG25" s="25">
        <v>9.6</v>
      </c>
      <c r="TLH25" s="25">
        <v>0.36</v>
      </c>
      <c r="TLI25" s="22" t="s">
        <v>95</v>
      </c>
      <c r="TLJ25" s="21">
        <v>5</v>
      </c>
      <c r="TLK25" s="30" t="s">
        <v>102</v>
      </c>
      <c r="TLL25" s="21">
        <v>60</v>
      </c>
      <c r="TLM25" s="25">
        <v>0.78</v>
      </c>
      <c r="TLN25" s="25">
        <v>3.66</v>
      </c>
      <c r="TLO25" s="25">
        <v>1.68</v>
      </c>
      <c r="TLP25" s="25">
        <v>42.6</v>
      </c>
      <c r="TLQ25" s="25">
        <v>0.02</v>
      </c>
      <c r="TLR25" s="25">
        <v>8.0399999999999991</v>
      </c>
      <c r="TLS25" s="25">
        <v>0</v>
      </c>
      <c r="TLT25" s="25">
        <v>1.62</v>
      </c>
      <c r="TLU25" s="25">
        <v>21</v>
      </c>
      <c r="TLV25" s="25">
        <v>18.600000000000001</v>
      </c>
      <c r="TLW25" s="25">
        <v>9.6</v>
      </c>
      <c r="TLX25" s="25">
        <v>0.36</v>
      </c>
      <c r="TLY25" s="22" t="s">
        <v>95</v>
      </c>
      <c r="TLZ25" s="21">
        <v>5</v>
      </c>
      <c r="TMA25" s="30" t="s">
        <v>102</v>
      </c>
      <c r="TMB25" s="21">
        <v>60</v>
      </c>
      <c r="TMC25" s="25">
        <v>0.78</v>
      </c>
      <c r="TMD25" s="25">
        <v>3.66</v>
      </c>
      <c r="TME25" s="25">
        <v>1.68</v>
      </c>
      <c r="TMF25" s="25">
        <v>42.6</v>
      </c>
      <c r="TMG25" s="25">
        <v>0.02</v>
      </c>
      <c r="TMH25" s="25">
        <v>8.0399999999999991</v>
      </c>
      <c r="TMI25" s="25">
        <v>0</v>
      </c>
      <c r="TMJ25" s="25">
        <v>1.62</v>
      </c>
      <c r="TMK25" s="25">
        <v>21</v>
      </c>
      <c r="TML25" s="25">
        <v>18.600000000000001</v>
      </c>
      <c r="TMM25" s="25">
        <v>9.6</v>
      </c>
      <c r="TMN25" s="25">
        <v>0.36</v>
      </c>
      <c r="TMO25" s="22" t="s">
        <v>95</v>
      </c>
      <c r="TMP25" s="21">
        <v>5</v>
      </c>
      <c r="TMQ25" s="30" t="s">
        <v>102</v>
      </c>
      <c r="TMR25" s="21">
        <v>60</v>
      </c>
      <c r="TMS25" s="25">
        <v>0.78</v>
      </c>
      <c r="TMT25" s="25">
        <v>3.66</v>
      </c>
      <c r="TMU25" s="25">
        <v>1.68</v>
      </c>
      <c r="TMV25" s="25">
        <v>42.6</v>
      </c>
      <c r="TMW25" s="25">
        <v>0.02</v>
      </c>
      <c r="TMX25" s="25">
        <v>8.0399999999999991</v>
      </c>
      <c r="TMY25" s="25">
        <v>0</v>
      </c>
      <c r="TMZ25" s="25">
        <v>1.62</v>
      </c>
      <c r="TNA25" s="25">
        <v>21</v>
      </c>
      <c r="TNB25" s="25">
        <v>18.600000000000001</v>
      </c>
      <c r="TNC25" s="25">
        <v>9.6</v>
      </c>
      <c r="TND25" s="25">
        <v>0.36</v>
      </c>
      <c r="TNE25" s="22" t="s">
        <v>95</v>
      </c>
      <c r="TNF25" s="21">
        <v>5</v>
      </c>
      <c r="TNG25" s="30" t="s">
        <v>102</v>
      </c>
      <c r="TNH25" s="21">
        <v>60</v>
      </c>
      <c r="TNI25" s="25">
        <v>0.78</v>
      </c>
      <c r="TNJ25" s="25">
        <v>3.66</v>
      </c>
      <c r="TNK25" s="25">
        <v>1.68</v>
      </c>
      <c r="TNL25" s="25">
        <v>42.6</v>
      </c>
      <c r="TNM25" s="25">
        <v>0.02</v>
      </c>
      <c r="TNN25" s="25">
        <v>8.0399999999999991</v>
      </c>
      <c r="TNO25" s="25">
        <v>0</v>
      </c>
      <c r="TNP25" s="25">
        <v>1.62</v>
      </c>
      <c r="TNQ25" s="25">
        <v>21</v>
      </c>
      <c r="TNR25" s="25">
        <v>18.600000000000001</v>
      </c>
      <c r="TNS25" s="25">
        <v>9.6</v>
      </c>
      <c r="TNT25" s="25">
        <v>0.36</v>
      </c>
      <c r="TNU25" s="22" t="s">
        <v>95</v>
      </c>
      <c r="TNV25" s="21">
        <v>5</v>
      </c>
      <c r="TNW25" s="30" t="s">
        <v>102</v>
      </c>
      <c r="TNX25" s="21">
        <v>60</v>
      </c>
      <c r="TNY25" s="25">
        <v>0.78</v>
      </c>
      <c r="TNZ25" s="25">
        <v>3.66</v>
      </c>
      <c r="TOA25" s="25">
        <v>1.68</v>
      </c>
      <c r="TOB25" s="25">
        <v>42.6</v>
      </c>
      <c r="TOC25" s="25">
        <v>0.02</v>
      </c>
      <c r="TOD25" s="25">
        <v>8.0399999999999991</v>
      </c>
      <c r="TOE25" s="25">
        <v>0</v>
      </c>
      <c r="TOF25" s="25">
        <v>1.62</v>
      </c>
      <c r="TOG25" s="25">
        <v>21</v>
      </c>
      <c r="TOH25" s="25">
        <v>18.600000000000001</v>
      </c>
      <c r="TOI25" s="25">
        <v>9.6</v>
      </c>
      <c r="TOJ25" s="25">
        <v>0.36</v>
      </c>
      <c r="TOK25" s="22" t="s">
        <v>95</v>
      </c>
      <c r="TOL25" s="21">
        <v>5</v>
      </c>
      <c r="TOM25" s="30" t="s">
        <v>102</v>
      </c>
      <c r="TON25" s="21">
        <v>60</v>
      </c>
      <c r="TOO25" s="25">
        <v>0.78</v>
      </c>
      <c r="TOP25" s="25">
        <v>3.66</v>
      </c>
      <c r="TOQ25" s="25">
        <v>1.68</v>
      </c>
      <c r="TOR25" s="25">
        <v>42.6</v>
      </c>
      <c r="TOS25" s="25">
        <v>0.02</v>
      </c>
      <c r="TOT25" s="25">
        <v>8.0399999999999991</v>
      </c>
      <c r="TOU25" s="25">
        <v>0</v>
      </c>
      <c r="TOV25" s="25">
        <v>1.62</v>
      </c>
      <c r="TOW25" s="25">
        <v>21</v>
      </c>
      <c r="TOX25" s="25">
        <v>18.600000000000001</v>
      </c>
      <c r="TOY25" s="25">
        <v>9.6</v>
      </c>
      <c r="TOZ25" s="25">
        <v>0.36</v>
      </c>
      <c r="TPA25" s="22" t="s">
        <v>95</v>
      </c>
      <c r="TPB25" s="21">
        <v>5</v>
      </c>
      <c r="TPC25" s="30" t="s">
        <v>102</v>
      </c>
      <c r="TPD25" s="21">
        <v>60</v>
      </c>
      <c r="TPE25" s="25">
        <v>0.78</v>
      </c>
      <c r="TPF25" s="25">
        <v>3.66</v>
      </c>
      <c r="TPG25" s="25">
        <v>1.68</v>
      </c>
      <c r="TPH25" s="25">
        <v>42.6</v>
      </c>
      <c r="TPI25" s="25">
        <v>0.02</v>
      </c>
      <c r="TPJ25" s="25">
        <v>8.0399999999999991</v>
      </c>
      <c r="TPK25" s="25">
        <v>0</v>
      </c>
      <c r="TPL25" s="25">
        <v>1.62</v>
      </c>
      <c r="TPM25" s="25">
        <v>21</v>
      </c>
      <c r="TPN25" s="25">
        <v>18.600000000000001</v>
      </c>
      <c r="TPO25" s="25">
        <v>9.6</v>
      </c>
      <c r="TPP25" s="25">
        <v>0.36</v>
      </c>
      <c r="TPQ25" s="22" t="s">
        <v>95</v>
      </c>
      <c r="TPR25" s="21">
        <v>5</v>
      </c>
      <c r="TPS25" s="30" t="s">
        <v>102</v>
      </c>
      <c r="TPT25" s="21">
        <v>60</v>
      </c>
      <c r="TPU25" s="25">
        <v>0.78</v>
      </c>
      <c r="TPV25" s="25">
        <v>3.66</v>
      </c>
      <c r="TPW25" s="25">
        <v>1.68</v>
      </c>
      <c r="TPX25" s="25">
        <v>42.6</v>
      </c>
      <c r="TPY25" s="25">
        <v>0.02</v>
      </c>
      <c r="TPZ25" s="25">
        <v>8.0399999999999991</v>
      </c>
      <c r="TQA25" s="25">
        <v>0</v>
      </c>
      <c r="TQB25" s="25">
        <v>1.62</v>
      </c>
      <c r="TQC25" s="25">
        <v>21</v>
      </c>
      <c r="TQD25" s="25">
        <v>18.600000000000001</v>
      </c>
      <c r="TQE25" s="25">
        <v>9.6</v>
      </c>
      <c r="TQF25" s="25">
        <v>0.36</v>
      </c>
      <c r="TQG25" s="22" t="s">
        <v>95</v>
      </c>
      <c r="TQH25" s="21">
        <v>5</v>
      </c>
      <c r="TQI25" s="30" t="s">
        <v>102</v>
      </c>
      <c r="TQJ25" s="21">
        <v>60</v>
      </c>
      <c r="TQK25" s="25">
        <v>0.78</v>
      </c>
      <c r="TQL25" s="25">
        <v>3.66</v>
      </c>
      <c r="TQM25" s="25">
        <v>1.68</v>
      </c>
      <c r="TQN25" s="25">
        <v>42.6</v>
      </c>
      <c r="TQO25" s="25">
        <v>0.02</v>
      </c>
      <c r="TQP25" s="25">
        <v>8.0399999999999991</v>
      </c>
      <c r="TQQ25" s="25">
        <v>0</v>
      </c>
      <c r="TQR25" s="25">
        <v>1.62</v>
      </c>
      <c r="TQS25" s="25">
        <v>21</v>
      </c>
      <c r="TQT25" s="25">
        <v>18.600000000000001</v>
      </c>
      <c r="TQU25" s="25">
        <v>9.6</v>
      </c>
      <c r="TQV25" s="25">
        <v>0.36</v>
      </c>
      <c r="TQW25" s="22" t="s">
        <v>95</v>
      </c>
      <c r="TQX25" s="21">
        <v>5</v>
      </c>
      <c r="TQY25" s="30" t="s">
        <v>102</v>
      </c>
      <c r="TQZ25" s="21">
        <v>60</v>
      </c>
      <c r="TRA25" s="25">
        <v>0.78</v>
      </c>
      <c r="TRB25" s="25">
        <v>3.66</v>
      </c>
      <c r="TRC25" s="25">
        <v>1.68</v>
      </c>
      <c r="TRD25" s="25">
        <v>42.6</v>
      </c>
      <c r="TRE25" s="25">
        <v>0.02</v>
      </c>
      <c r="TRF25" s="25">
        <v>8.0399999999999991</v>
      </c>
      <c r="TRG25" s="25">
        <v>0</v>
      </c>
      <c r="TRH25" s="25">
        <v>1.62</v>
      </c>
      <c r="TRI25" s="25">
        <v>21</v>
      </c>
      <c r="TRJ25" s="25">
        <v>18.600000000000001</v>
      </c>
      <c r="TRK25" s="25">
        <v>9.6</v>
      </c>
      <c r="TRL25" s="25">
        <v>0.36</v>
      </c>
      <c r="TRM25" s="22" t="s">
        <v>95</v>
      </c>
      <c r="TRN25" s="21">
        <v>5</v>
      </c>
      <c r="TRO25" s="30" t="s">
        <v>102</v>
      </c>
      <c r="TRP25" s="21">
        <v>60</v>
      </c>
      <c r="TRQ25" s="25">
        <v>0.78</v>
      </c>
      <c r="TRR25" s="25">
        <v>3.66</v>
      </c>
      <c r="TRS25" s="25">
        <v>1.68</v>
      </c>
      <c r="TRT25" s="25">
        <v>42.6</v>
      </c>
      <c r="TRU25" s="25">
        <v>0.02</v>
      </c>
      <c r="TRV25" s="25">
        <v>8.0399999999999991</v>
      </c>
      <c r="TRW25" s="25">
        <v>0</v>
      </c>
      <c r="TRX25" s="25">
        <v>1.62</v>
      </c>
      <c r="TRY25" s="25">
        <v>21</v>
      </c>
      <c r="TRZ25" s="25">
        <v>18.600000000000001</v>
      </c>
      <c r="TSA25" s="25">
        <v>9.6</v>
      </c>
      <c r="TSB25" s="25">
        <v>0.36</v>
      </c>
      <c r="TSC25" s="22" t="s">
        <v>95</v>
      </c>
      <c r="TSD25" s="21">
        <v>5</v>
      </c>
      <c r="TSE25" s="30" t="s">
        <v>102</v>
      </c>
      <c r="TSF25" s="21">
        <v>60</v>
      </c>
      <c r="TSG25" s="25">
        <v>0.78</v>
      </c>
      <c r="TSH25" s="25">
        <v>3.66</v>
      </c>
      <c r="TSI25" s="25">
        <v>1.68</v>
      </c>
      <c r="TSJ25" s="25">
        <v>42.6</v>
      </c>
      <c r="TSK25" s="25">
        <v>0.02</v>
      </c>
      <c r="TSL25" s="25">
        <v>8.0399999999999991</v>
      </c>
      <c r="TSM25" s="25">
        <v>0</v>
      </c>
      <c r="TSN25" s="25">
        <v>1.62</v>
      </c>
      <c r="TSO25" s="25">
        <v>21</v>
      </c>
      <c r="TSP25" s="25">
        <v>18.600000000000001</v>
      </c>
      <c r="TSQ25" s="25">
        <v>9.6</v>
      </c>
      <c r="TSR25" s="25">
        <v>0.36</v>
      </c>
      <c r="TSS25" s="22" t="s">
        <v>95</v>
      </c>
      <c r="TST25" s="21">
        <v>5</v>
      </c>
      <c r="TSU25" s="30" t="s">
        <v>102</v>
      </c>
      <c r="TSV25" s="21">
        <v>60</v>
      </c>
      <c r="TSW25" s="25">
        <v>0.78</v>
      </c>
      <c r="TSX25" s="25">
        <v>3.66</v>
      </c>
      <c r="TSY25" s="25">
        <v>1.68</v>
      </c>
      <c r="TSZ25" s="25">
        <v>42.6</v>
      </c>
      <c r="TTA25" s="25">
        <v>0.02</v>
      </c>
      <c r="TTB25" s="25">
        <v>8.0399999999999991</v>
      </c>
      <c r="TTC25" s="25">
        <v>0</v>
      </c>
      <c r="TTD25" s="25">
        <v>1.62</v>
      </c>
      <c r="TTE25" s="25">
        <v>21</v>
      </c>
      <c r="TTF25" s="25">
        <v>18.600000000000001</v>
      </c>
      <c r="TTG25" s="25">
        <v>9.6</v>
      </c>
      <c r="TTH25" s="25">
        <v>0.36</v>
      </c>
      <c r="TTI25" s="22" t="s">
        <v>95</v>
      </c>
      <c r="TTJ25" s="21">
        <v>5</v>
      </c>
      <c r="TTK25" s="30" t="s">
        <v>102</v>
      </c>
      <c r="TTL25" s="21">
        <v>60</v>
      </c>
      <c r="TTM25" s="25">
        <v>0.78</v>
      </c>
      <c r="TTN25" s="25">
        <v>3.66</v>
      </c>
      <c r="TTO25" s="25">
        <v>1.68</v>
      </c>
      <c r="TTP25" s="25">
        <v>42.6</v>
      </c>
      <c r="TTQ25" s="25">
        <v>0.02</v>
      </c>
      <c r="TTR25" s="25">
        <v>8.0399999999999991</v>
      </c>
      <c r="TTS25" s="25">
        <v>0</v>
      </c>
      <c r="TTT25" s="25">
        <v>1.62</v>
      </c>
      <c r="TTU25" s="25">
        <v>21</v>
      </c>
      <c r="TTV25" s="25">
        <v>18.600000000000001</v>
      </c>
      <c r="TTW25" s="25">
        <v>9.6</v>
      </c>
      <c r="TTX25" s="25">
        <v>0.36</v>
      </c>
      <c r="TTY25" s="22" t="s">
        <v>95</v>
      </c>
      <c r="TTZ25" s="21">
        <v>5</v>
      </c>
      <c r="TUA25" s="30" t="s">
        <v>102</v>
      </c>
      <c r="TUB25" s="21">
        <v>60</v>
      </c>
      <c r="TUC25" s="25">
        <v>0.78</v>
      </c>
      <c r="TUD25" s="25">
        <v>3.66</v>
      </c>
      <c r="TUE25" s="25">
        <v>1.68</v>
      </c>
      <c r="TUF25" s="25">
        <v>42.6</v>
      </c>
      <c r="TUG25" s="25">
        <v>0.02</v>
      </c>
      <c r="TUH25" s="25">
        <v>8.0399999999999991</v>
      </c>
      <c r="TUI25" s="25">
        <v>0</v>
      </c>
      <c r="TUJ25" s="25">
        <v>1.62</v>
      </c>
      <c r="TUK25" s="25">
        <v>21</v>
      </c>
      <c r="TUL25" s="25">
        <v>18.600000000000001</v>
      </c>
      <c r="TUM25" s="25">
        <v>9.6</v>
      </c>
      <c r="TUN25" s="25">
        <v>0.36</v>
      </c>
      <c r="TUO25" s="22" t="s">
        <v>95</v>
      </c>
      <c r="TUP25" s="21">
        <v>5</v>
      </c>
      <c r="TUQ25" s="30" t="s">
        <v>102</v>
      </c>
      <c r="TUR25" s="21">
        <v>60</v>
      </c>
      <c r="TUS25" s="25">
        <v>0.78</v>
      </c>
      <c r="TUT25" s="25">
        <v>3.66</v>
      </c>
      <c r="TUU25" s="25">
        <v>1.68</v>
      </c>
      <c r="TUV25" s="25">
        <v>42.6</v>
      </c>
      <c r="TUW25" s="25">
        <v>0.02</v>
      </c>
      <c r="TUX25" s="25">
        <v>8.0399999999999991</v>
      </c>
      <c r="TUY25" s="25">
        <v>0</v>
      </c>
      <c r="TUZ25" s="25">
        <v>1.62</v>
      </c>
      <c r="TVA25" s="25">
        <v>21</v>
      </c>
      <c r="TVB25" s="25">
        <v>18.600000000000001</v>
      </c>
      <c r="TVC25" s="25">
        <v>9.6</v>
      </c>
      <c r="TVD25" s="25">
        <v>0.36</v>
      </c>
      <c r="TVE25" s="22" t="s">
        <v>95</v>
      </c>
      <c r="TVF25" s="21">
        <v>5</v>
      </c>
      <c r="TVG25" s="30" t="s">
        <v>102</v>
      </c>
      <c r="TVH25" s="21">
        <v>60</v>
      </c>
      <c r="TVI25" s="25">
        <v>0.78</v>
      </c>
      <c r="TVJ25" s="25">
        <v>3.66</v>
      </c>
      <c r="TVK25" s="25">
        <v>1.68</v>
      </c>
      <c r="TVL25" s="25">
        <v>42.6</v>
      </c>
      <c r="TVM25" s="25">
        <v>0.02</v>
      </c>
      <c r="TVN25" s="25">
        <v>8.0399999999999991</v>
      </c>
      <c r="TVO25" s="25">
        <v>0</v>
      </c>
      <c r="TVP25" s="25">
        <v>1.62</v>
      </c>
      <c r="TVQ25" s="25">
        <v>21</v>
      </c>
      <c r="TVR25" s="25">
        <v>18.600000000000001</v>
      </c>
      <c r="TVS25" s="25">
        <v>9.6</v>
      </c>
      <c r="TVT25" s="25">
        <v>0.36</v>
      </c>
      <c r="TVU25" s="22" t="s">
        <v>95</v>
      </c>
      <c r="TVV25" s="21">
        <v>5</v>
      </c>
      <c r="TVW25" s="30" t="s">
        <v>102</v>
      </c>
      <c r="TVX25" s="21">
        <v>60</v>
      </c>
      <c r="TVY25" s="25">
        <v>0.78</v>
      </c>
      <c r="TVZ25" s="25">
        <v>3.66</v>
      </c>
      <c r="TWA25" s="25">
        <v>1.68</v>
      </c>
      <c r="TWB25" s="25">
        <v>42.6</v>
      </c>
      <c r="TWC25" s="25">
        <v>0.02</v>
      </c>
      <c r="TWD25" s="25">
        <v>8.0399999999999991</v>
      </c>
      <c r="TWE25" s="25">
        <v>0</v>
      </c>
      <c r="TWF25" s="25">
        <v>1.62</v>
      </c>
      <c r="TWG25" s="25">
        <v>21</v>
      </c>
      <c r="TWH25" s="25">
        <v>18.600000000000001</v>
      </c>
      <c r="TWI25" s="25">
        <v>9.6</v>
      </c>
      <c r="TWJ25" s="25">
        <v>0.36</v>
      </c>
      <c r="TWK25" s="22" t="s">
        <v>95</v>
      </c>
      <c r="TWL25" s="21">
        <v>5</v>
      </c>
      <c r="TWM25" s="30" t="s">
        <v>102</v>
      </c>
      <c r="TWN25" s="21">
        <v>60</v>
      </c>
      <c r="TWO25" s="25">
        <v>0.78</v>
      </c>
      <c r="TWP25" s="25">
        <v>3.66</v>
      </c>
      <c r="TWQ25" s="25">
        <v>1.68</v>
      </c>
      <c r="TWR25" s="25">
        <v>42.6</v>
      </c>
      <c r="TWS25" s="25">
        <v>0.02</v>
      </c>
      <c r="TWT25" s="25">
        <v>8.0399999999999991</v>
      </c>
      <c r="TWU25" s="25">
        <v>0</v>
      </c>
      <c r="TWV25" s="25">
        <v>1.62</v>
      </c>
      <c r="TWW25" s="25">
        <v>21</v>
      </c>
      <c r="TWX25" s="25">
        <v>18.600000000000001</v>
      </c>
      <c r="TWY25" s="25">
        <v>9.6</v>
      </c>
      <c r="TWZ25" s="25">
        <v>0.36</v>
      </c>
      <c r="TXA25" s="22" t="s">
        <v>95</v>
      </c>
      <c r="TXB25" s="21">
        <v>5</v>
      </c>
      <c r="TXC25" s="30" t="s">
        <v>102</v>
      </c>
      <c r="TXD25" s="21">
        <v>60</v>
      </c>
      <c r="TXE25" s="25">
        <v>0.78</v>
      </c>
      <c r="TXF25" s="25">
        <v>3.66</v>
      </c>
      <c r="TXG25" s="25">
        <v>1.68</v>
      </c>
      <c r="TXH25" s="25">
        <v>42.6</v>
      </c>
      <c r="TXI25" s="25">
        <v>0.02</v>
      </c>
      <c r="TXJ25" s="25">
        <v>8.0399999999999991</v>
      </c>
      <c r="TXK25" s="25">
        <v>0</v>
      </c>
      <c r="TXL25" s="25">
        <v>1.62</v>
      </c>
      <c r="TXM25" s="25">
        <v>21</v>
      </c>
      <c r="TXN25" s="25">
        <v>18.600000000000001</v>
      </c>
      <c r="TXO25" s="25">
        <v>9.6</v>
      </c>
      <c r="TXP25" s="25">
        <v>0.36</v>
      </c>
      <c r="TXQ25" s="22" t="s">
        <v>95</v>
      </c>
      <c r="TXR25" s="21">
        <v>5</v>
      </c>
      <c r="TXS25" s="30" t="s">
        <v>102</v>
      </c>
      <c r="TXT25" s="21">
        <v>60</v>
      </c>
      <c r="TXU25" s="25">
        <v>0.78</v>
      </c>
      <c r="TXV25" s="25">
        <v>3.66</v>
      </c>
      <c r="TXW25" s="25">
        <v>1.68</v>
      </c>
      <c r="TXX25" s="25">
        <v>42.6</v>
      </c>
      <c r="TXY25" s="25">
        <v>0.02</v>
      </c>
      <c r="TXZ25" s="25">
        <v>8.0399999999999991</v>
      </c>
      <c r="TYA25" s="25">
        <v>0</v>
      </c>
      <c r="TYB25" s="25">
        <v>1.62</v>
      </c>
      <c r="TYC25" s="25">
        <v>21</v>
      </c>
      <c r="TYD25" s="25">
        <v>18.600000000000001</v>
      </c>
      <c r="TYE25" s="25">
        <v>9.6</v>
      </c>
      <c r="TYF25" s="25">
        <v>0.36</v>
      </c>
      <c r="TYG25" s="22" t="s">
        <v>95</v>
      </c>
      <c r="TYH25" s="21">
        <v>5</v>
      </c>
      <c r="TYI25" s="30" t="s">
        <v>102</v>
      </c>
      <c r="TYJ25" s="21">
        <v>60</v>
      </c>
      <c r="TYK25" s="25">
        <v>0.78</v>
      </c>
      <c r="TYL25" s="25">
        <v>3.66</v>
      </c>
      <c r="TYM25" s="25">
        <v>1.68</v>
      </c>
      <c r="TYN25" s="25">
        <v>42.6</v>
      </c>
      <c r="TYO25" s="25">
        <v>0.02</v>
      </c>
      <c r="TYP25" s="25">
        <v>8.0399999999999991</v>
      </c>
      <c r="TYQ25" s="25">
        <v>0</v>
      </c>
      <c r="TYR25" s="25">
        <v>1.62</v>
      </c>
      <c r="TYS25" s="25">
        <v>21</v>
      </c>
      <c r="TYT25" s="25">
        <v>18.600000000000001</v>
      </c>
      <c r="TYU25" s="25">
        <v>9.6</v>
      </c>
      <c r="TYV25" s="25">
        <v>0.36</v>
      </c>
      <c r="TYW25" s="22" t="s">
        <v>95</v>
      </c>
      <c r="TYX25" s="21">
        <v>5</v>
      </c>
      <c r="TYY25" s="30" t="s">
        <v>102</v>
      </c>
      <c r="TYZ25" s="21">
        <v>60</v>
      </c>
      <c r="TZA25" s="25">
        <v>0.78</v>
      </c>
      <c r="TZB25" s="25">
        <v>3.66</v>
      </c>
      <c r="TZC25" s="25">
        <v>1.68</v>
      </c>
      <c r="TZD25" s="25">
        <v>42.6</v>
      </c>
      <c r="TZE25" s="25">
        <v>0.02</v>
      </c>
      <c r="TZF25" s="25">
        <v>8.0399999999999991</v>
      </c>
      <c r="TZG25" s="25">
        <v>0</v>
      </c>
      <c r="TZH25" s="25">
        <v>1.62</v>
      </c>
      <c r="TZI25" s="25">
        <v>21</v>
      </c>
      <c r="TZJ25" s="25">
        <v>18.600000000000001</v>
      </c>
      <c r="TZK25" s="25">
        <v>9.6</v>
      </c>
      <c r="TZL25" s="25">
        <v>0.36</v>
      </c>
      <c r="TZM25" s="22" t="s">
        <v>95</v>
      </c>
      <c r="TZN25" s="21">
        <v>5</v>
      </c>
      <c r="TZO25" s="30" t="s">
        <v>102</v>
      </c>
      <c r="TZP25" s="21">
        <v>60</v>
      </c>
      <c r="TZQ25" s="25">
        <v>0.78</v>
      </c>
      <c r="TZR25" s="25">
        <v>3.66</v>
      </c>
      <c r="TZS25" s="25">
        <v>1.68</v>
      </c>
      <c r="TZT25" s="25">
        <v>42.6</v>
      </c>
      <c r="TZU25" s="25">
        <v>0.02</v>
      </c>
      <c r="TZV25" s="25">
        <v>8.0399999999999991</v>
      </c>
      <c r="TZW25" s="25">
        <v>0</v>
      </c>
      <c r="TZX25" s="25">
        <v>1.62</v>
      </c>
      <c r="TZY25" s="25">
        <v>21</v>
      </c>
      <c r="TZZ25" s="25">
        <v>18.600000000000001</v>
      </c>
      <c r="UAA25" s="25">
        <v>9.6</v>
      </c>
      <c r="UAB25" s="25">
        <v>0.36</v>
      </c>
      <c r="UAC25" s="22" t="s">
        <v>95</v>
      </c>
      <c r="UAD25" s="21">
        <v>5</v>
      </c>
      <c r="UAE25" s="30" t="s">
        <v>102</v>
      </c>
      <c r="UAF25" s="21">
        <v>60</v>
      </c>
      <c r="UAG25" s="25">
        <v>0.78</v>
      </c>
      <c r="UAH25" s="25">
        <v>3.66</v>
      </c>
      <c r="UAI25" s="25">
        <v>1.68</v>
      </c>
      <c r="UAJ25" s="25">
        <v>42.6</v>
      </c>
      <c r="UAK25" s="25">
        <v>0.02</v>
      </c>
      <c r="UAL25" s="25">
        <v>8.0399999999999991</v>
      </c>
      <c r="UAM25" s="25">
        <v>0</v>
      </c>
      <c r="UAN25" s="25">
        <v>1.62</v>
      </c>
      <c r="UAO25" s="25">
        <v>21</v>
      </c>
      <c r="UAP25" s="25">
        <v>18.600000000000001</v>
      </c>
      <c r="UAQ25" s="25">
        <v>9.6</v>
      </c>
      <c r="UAR25" s="25">
        <v>0.36</v>
      </c>
      <c r="UAS25" s="22" t="s">
        <v>95</v>
      </c>
      <c r="UAT25" s="21">
        <v>5</v>
      </c>
      <c r="UAU25" s="30" t="s">
        <v>102</v>
      </c>
      <c r="UAV25" s="21">
        <v>60</v>
      </c>
      <c r="UAW25" s="25">
        <v>0.78</v>
      </c>
      <c r="UAX25" s="25">
        <v>3.66</v>
      </c>
      <c r="UAY25" s="25">
        <v>1.68</v>
      </c>
      <c r="UAZ25" s="25">
        <v>42.6</v>
      </c>
      <c r="UBA25" s="25">
        <v>0.02</v>
      </c>
      <c r="UBB25" s="25">
        <v>8.0399999999999991</v>
      </c>
      <c r="UBC25" s="25">
        <v>0</v>
      </c>
      <c r="UBD25" s="25">
        <v>1.62</v>
      </c>
      <c r="UBE25" s="25">
        <v>21</v>
      </c>
      <c r="UBF25" s="25">
        <v>18.600000000000001</v>
      </c>
      <c r="UBG25" s="25">
        <v>9.6</v>
      </c>
      <c r="UBH25" s="25">
        <v>0.36</v>
      </c>
      <c r="UBI25" s="22" t="s">
        <v>95</v>
      </c>
      <c r="UBJ25" s="21">
        <v>5</v>
      </c>
      <c r="UBK25" s="30" t="s">
        <v>102</v>
      </c>
      <c r="UBL25" s="21">
        <v>60</v>
      </c>
      <c r="UBM25" s="25">
        <v>0.78</v>
      </c>
      <c r="UBN25" s="25">
        <v>3.66</v>
      </c>
      <c r="UBO25" s="25">
        <v>1.68</v>
      </c>
      <c r="UBP25" s="25">
        <v>42.6</v>
      </c>
      <c r="UBQ25" s="25">
        <v>0.02</v>
      </c>
      <c r="UBR25" s="25">
        <v>8.0399999999999991</v>
      </c>
      <c r="UBS25" s="25">
        <v>0</v>
      </c>
      <c r="UBT25" s="25">
        <v>1.62</v>
      </c>
      <c r="UBU25" s="25">
        <v>21</v>
      </c>
      <c r="UBV25" s="25">
        <v>18.600000000000001</v>
      </c>
      <c r="UBW25" s="25">
        <v>9.6</v>
      </c>
      <c r="UBX25" s="25">
        <v>0.36</v>
      </c>
      <c r="UBY25" s="22" t="s">
        <v>95</v>
      </c>
      <c r="UBZ25" s="21">
        <v>5</v>
      </c>
      <c r="UCA25" s="30" t="s">
        <v>102</v>
      </c>
      <c r="UCB25" s="21">
        <v>60</v>
      </c>
      <c r="UCC25" s="25">
        <v>0.78</v>
      </c>
      <c r="UCD25" s="25">
        <v>3.66</v>
      </c>
      <c r="UCE25" s="25">
        <v>1.68</v>
      </c>
      <c r="UCF25" s="25">
        <v>42.6</v>
      </c>
      <c r="UCG25" s="25">
        <v>0.02</v>
      </c>
      <c r="UCH25" s="25">
        <v>8.0399999999999991</v>
      </c>
      <c r="UCI25" s="25">
        <v>0</v>
      </c>
      <c r="UCJ25" s="25">
        <v>1.62</v>
      </c>
      <c r="UCK25" s="25">
        <v>21</v>
      </c>
      <c r="UCL25" s="25">
        <v>18.600000000000001</v>
      </c>
      <c r="UCM25" s="25">
        <v>9.6</v>
      </c>
      <c r="UCN25" s="25">
        <v>0.36</v>
      </c>
      <c r="UCO25" s="22" t="s">
        <v>95</v>
      </c>
      <c r="UCP25" s="21">
        <v>5</v>
      </c>
      <c r="UCQ25" s="30" t="s">
        <v>102</v>
      </c>
      <c r="UCR25" s="21">
        <v>60</v>
      </c>
      <c r="UCS25" s="25">
        <v>0.78</v>
      </c>
      <c r="UCT25" s="25">
        <v>3.66</v>
      </c>
      <c r="UCU25" s="25">
        <v>1.68</v>
      </c>
      <c r="UCV25" s="25">
        <v>42.6</v>
      </c>
      <c r="UCW25" s="25">
        <v>0.02</v>
      </c>
      <c r="UCX25" s="25">
        <v>8.0399999999999991</v>
      </c>
      <c r="UCY25" s="25">
        <v>0</v>
      </c>
      <c r="UCZ25" s="25">
        <v>1.62</v>
      </c>
      <c r="UDA25" s="25">
        <v>21</v>
      </c>
      <c r="UDB25" s="25">
        <v>18.600000000000001</v>
      </c>
      <c r="UDC25" s="25">
        <v>9.6</v>
      </c>
      <c r="UDD25" s="25">
        <v>0.36</v>
      </c>
      <c r="UDE25" s="22" t="s">
        <v>95</v>
      </c>
      <c r="UDF25" s="21">
        <v>5</v>
      </c>
      <c r="UDG25" s="30" t="s">
        <v>102</v>
      </c>
      <c r="UDH25" s="21">
        <v>60</v>
      </c>
      <c r="UDI25" s="25">
        <v>0.78</v>
      </c>
      <c r="UDJ25" s="25">
        <v>3.66</v>
      </c>
      <c r="UDK25" s="25">
        <v>1.68</v>
      </c>
      <c r="UDL25" s="25">
        <v>42.6</v>
      </c>
      <c r="UDM25" s="25">
        <v>0.02</v>
      </c>
      <c r="UDN25" s="25">
        <v>8.0399999999999991</v>
      </c>
      <c r="UDO25" s="25">
        <v>0</v>
      </c>
      <c r="UDP25" s="25">
        <v>1.62</v>
      </c>
      <c r="UDQ25" s="25">
        <v>21</v>
      </c>
      <c r="UDR25" s="25">
        <v>18.600000000000001</v>
      </c>
      <c r="UDS25" s="25">
        <v>9.6</v>
      </c>
      <c r="UDT25" s="25">
        <v>0.36</v>
      </c>
      <c r="UDU25" s="22" t="s">
        <v>95</v>
      </c>
      <c r="UDV25" s="21">
        <v>5</v>
      </c>
      <c r="UDW25" s="30" t="s">
        <v>102</v>
      </c>
      <c r="UDX25" s="21">
        <v>60</v>
      </c>
      <c r="UDY25" s="25">
        <v>0.78</v>
      </c>
      <c r="UDZ25" s="25">
        <v>3.66</v>
      </c>
      <c r="UEA25" s="25">
        <v>1.68</v>
      </c>
      <c r="UEB25" s="25">
        <v>42.6</v>
      </c>
      <c r="UEC25" s="25">
        <v>0.02</v>
      </c>
      <c r="UED25" s="25">
        <v>8.0399999999999991</v>
      </c>
      <c r="UEE25" s="25">
        <v>0</v>
      </c>
      <c r="UEF25" s="25">
        <v>1.62</v>
      </c>
      <c r="UEG25" s="25">
        <v>21</v>
      </c>
      <c r="UEH25" s="25">
        <v>18.600000000000001</v>
      </c>
      <c r="UEI25" s="25">
        <v>9.6</v>
      </c>
      <c r="UEJ25" s="25">
        <v>0.36</v>
      </c>
      <c r="UEK25" s="22" t="s">
        <v>95</v>
      </c>
      <c r="UEL25" s="21">
        <v>5</v>
      </c>
      <c r="UEM25" s="30" t="s">
        <v>102</v>
      </c>
      <c r="UEN25" s="21">
        <v>60</v>
      </c>
      <c r="UEO25" s="25">
        <v>0.78</v>
      </c>
      <c r="UEP25" s="25">
        <v>3.66</v>
      </c>
      <c r="UEQ25" s="25">
        <v>1.68</v>
      </c>
      <c r="UER25" s="25">
        <v>42.6</v>
      </c>
      <c r="UES25" s="25">
        <v>0.02</v>
      </c>
      <c r="UET25" s="25">
        <v>8.0399999999999991</v>
      </c>
      <c r="UEU25" s="25">
        <v>0</v>
      </c>
      <c r="UEV25" s="25">
        <v>1.62</v>
      </c>
      <c r="UEW25" s="25">
        <v>21</v>
      </c>
      <c r="UEX25" s="25">
        <v>18.600000000000001</v>
      </c>
      <c r="UEY25" s="25">
        <v>9.6</v>
      </c>
      <c r="UEZ25" s="25">
        <v>0.36</v>
      </c>
      <c r="UFA25" s="22" t="s">
        <v>95</v>
      </c>
      <c r="UFB25" s="21">
        <v>5</v>
      </c>
      <c r="UFC25" s="30" t="s">
        <v>102</v>
      </c>
      <c r="UFD25" s="21">
        <v>60</v>
      </c>
      <c r="UFE25" s="25">
        <v>0.78</v>
      </c>
      <c r="UFF25" s="25">
        <v>3.66</v>
      </c>
      <c r="UFG25" s="25">
        <v>1.68</v>
      </c>
      <c r="UFH25" s="25">
        <v>42.6</v>
      </c>
      <c r="UFI25" s="25">
        <v>0.02</v>
      </c>
      <c r="UFJ25" s="25">
        <v>8.0399999999999991</v>
      </c>
      <c r="UFK25" s="25">
        <v>0</v>
      </c>
      <c r="UFL25" s="25">
        <v>1.62</v>
      </c>
      <c r="UFM25" s="25">
        <v>21</v>
      </c>
      <c r="UFN25" s="25">
        <v>18.600000000000001</v>
      </c>
      <c r="UFO25" s="25">
        <v>9.6</v>
      </c>
      <c r="UFP25" s="25">
        <v>0.36</v>
      </c>
      <c r="UFQ25" s="22" t="s">
        <v>95</v>
      </c>
      <c r="UFR25" s="21">
        <v>5</v>
      </c>
      <c r="UFS25" s="30" t="s">
        <v>102</v>
      </c>
      <c r="UFT25" s="21">
        <v>60</v>
      </c>
      <c r="UFU25" s="25">
        <v>0.78</v>
      </c>
      <c r="UFV25" s="25">
        <v>3.66</v>
      </c>
      <c r="UFW25" s="25">
        <v>1.68</v>
      </c>
      <c r="UFX25" s="25">
        <v>42.6</v>
      </c>
      <c r="UFY25" s="25">
        <v>0.02</v>
      </c>
      <c r="UFZ25" s="25">
        <v>8.0399999999999991</v>
      </c>
      <c r="UGA25" s="25">
        <v>0</v>
      </c>
      <c r="UGB25" s="25">
        <v>1.62</v>
      </c>
      <c r="UGC25" s="25">
        <v>21</v>
      </c>
      <c r="UGD25" s="25">
        <v>18.600000000000001</v>
      </c>
      <c r="UGE25" s="25">
        <v>9.6</v>
      </c>
      <c r="UGF25" s="25">
        <v>0.36</v>
      </c>
      <c r="UGG25" s="22" t="s">
        <v>95</v>
      </c>
      <c r="UGH25" s="21">
        <v>5</v>
      </c>
      <c r="UGI25" s="30" t="s">
        <v>102</v>
      </c>
      <c r="UGJ25" s="21">
        <v>60</v>
      </c>
      <c r="UGK25" s="25">
        <v>0.78</v>
      </c>
      <c r="UGL25" s="25">
        <v>3.66</v>
      </c>
      <c r="UGM25" s="25">
        <v>1.68</v>
      </c>
      <c r="UGN25" s="25">
        <v>42.6</v>
      </c>
      <c r="UGO25" s="25">
        <v>0.02</v>
      </c>
      <c r="UGP25" s="25">
        <v>8.0399999999999991</v>
      </c>
      <c r="UGQ25" s="25">
        <v>0</v>
      </c>
      <c r="UGR25" s="25">
        <v>1.62</v>
      </c>
      <c r="UGS25" s="25">
        <v>21</v>
      </c>
      <c r="UGT25" s="25">
        <v>18.600000000000001</v>
      </c>
      <c r="UGU25" s="25">
        <v>9.6</v>
      </c>
      <c r="UGV25" s="25">
        <v>0.36</v>
      </c>
      <c r="UGW25" s="22" t="s">
        <v>95</v>
      </c>
      <c r="UGX25" s="21">
        <v>5</v>
      </c>
      <c r="UGY25" s="30" t="s">
        <v>102</v>
      </c>
      <c r="UGZ25" s="21">
        <v>60</v>
      </c>
      <c r="UHA25" s="25">
        <v>0.78</v>
      </c>
      <c r="UHB25" s="25">
        <v>3.66</v>
      </c>
      <c r="UHC25" s="25">
        <v>1.68</v>
      </c>
      <c r="UHD25" s="25">
        <v>42.6</v>
      </c>
      <c r="UHE25" s="25">
        <v>0.02</v>
      </c>
      <c r="UHF25" s="25">
        <v>8.0399999999999991</v>
      </c>
      <c r="UHG25" s="25">
        <v>0</v>
      </c>
      <c r="UHH25" s="25">
        <v>1.62</v>
      </c>
      <c r="UHI25" s="25">
        <v>21</v>
      </c>
      <c r="UHJ25" s="25">
        <v>18.600000000000001</v>
      </c>
      <c r="UHK25" s="25">
        <v>9.6</v>
      </c>
      <c r="UHL25" s="25">
        <v>0.36</v>
      </c>
      <c r="UHM25" s="22" t="s">
        <v>95</v>
      </c>
      <c r="UHN25" s="21">
        <v>5</v>
      </c>
      <c r="UHO25" s="30" t="s">
        <v>102</v>
      </c>
      <c r="UHP25" s="21">
        <v>60</v>
      </c>
      <c r="UHQ25" s="25">
        <v>0.78</v>
      </c>
      <c r="UHR25" s="25">
        <v>3.66</v>
      </c>
      <c r="UHS25" s="25">
        <v>1.68</v>
      </c>
      <c r="UHT25" s="25">
        <v>42.6</v>
      </c>
      <c r="UHU25" s="25">
        <v>0.02</v>
      </c>
      <c r="UHV25" s="25">
        <v>8.0399999999999991</v>
      </c>
      <c r="UHW25" s="25">
        <v>0</v>
      </c>
      <c r="UHX25" s="25">
        <v>1.62</v>
      </c>
      <c r="UHY25" s="25">
        <v>21</v>
      </c>
      <c r="UHZ25" s="25">
        <v>18.600000000000001</v>
      </c>
      <c r="UIA25" s="25">
        <v>9.6</v>
      </c>
      <c r="UIB25" s="25">
        <v>0.36</v>
      </c>
      <c r="UIC25" s="22" t="s">
        <v>95</v>
      </c>
      <c r="UID25" s="21">
        <v>5</v>
      </c>
      <c r="UIE25" s="30" t="s">
        <v>102</v>
      </c>
      <c r="UIF25" s="21">
        <v>60</v>
      </c>
      <c r="UIG25" s="25">
        <v>0.78</v>
      </c>
      <c r="UIH25" s="25">
        <v>3.66</v>
      </c>
      <c r="UII25" s="25">
        <v>1.68</v>
      </c>
      <c r="UIJ25" s="25">
        <v>42.6</v>
      </c>
      <c r="UIK25" s="25">
        <v>0.02</v>
      </c>
      <c r="UIL25" s="25">
        <v>8.0399999999999991</v>
      </c>
      <c r="UIM25" s="25">
        <v>0</v>
      </c>
      <c r="UIN25" s="25">
        <v>1.62</v>
      </c>
      <c r="UIO25" s="25">
        <v>21</v>
      </c>
      <c r="UIP25" s="25">
        <v>18.600000000000001</v>
      </c>
      <c r="UIQ25" s="25">
        <v>9.6</v>
      </c>
      <c r="UIR25" s="25">
        <v>0.36</v>
      </c>
      <c r="UIS25" s="22" t="s">
        <v>95</v>
      </c>
      <c r="UIT25" s="21">
        <v>5</v>
      </c>
      <c r="UIU25" s="30" t="s">
        <v>102</v>
      </c>
      <c r="UIV25" s="21">
        <v>60</v>
      </c>
      <c r="UIW25" s="25">
        <v>0.78</v>
      </c>
      <c r="UIX25" s="25">
        <v>3.66</v>
      </c>
      <c r="UIY25" s="25">
        <v>1.68</v>
      </c>
      <c r="UIZ25" s="25">
        <v>42.6</v>
      </c>
      <c r="UJA25" s="25">
        <v>0.02</v>
      </c>
      <c r="UJB25" s="25">
        <v>8.0399999999999991</v>
      </c>
      <c r="UJC25" s="25">
        <v>0</v>
      </c>
      <c r="UJD25" s="25">
        <v>1.62</v>
      </c>
      <c r="UJE25" s="25">
        <v>21</v>
      </c>
      <c r="UJF25" s="25">
        <v>18.600000000000001</v>
      </c>
      <c r="UJG25" s="25">
        <v>9.6</v>
      </c>
      <c r="UJH25" s="25">
        <v>0.36</v>
      </c>
      <c r="UJI25" s="22" t="s">
        <v>95</v>
      </c>
      <c r="UJJ25" s="21">
        <v>5</v>
      </c>
      <c r="UJK25" s="30" t="s">
        <v>102</v>
      </c>
      <c r="UJL25" s="21">
        <v>60</v>
      </c>
      <c r="UJM25" s="25">
        <v>0.78</v>
      </c>
      <c r="UJN25" s="25">
        <v>3.66</v>
      </c>
      <c r="UJO25" s="25">
        <v>1.68</v>
      </c>
      <c r="UJP25" s="25">
        <v>42.6</v>
      </c>
      <c r="UJQ25" s="25">
        <v>0.02</v>
      </c>
      <c r="UJR25" s="25">
        <v>8.0399999999999991</v>
      </c>
      <c r="UJS25" s="25">
        <v>0</v>
      </c>
      <c r="UJT25" s="25">
        <v>1.62</v>
      </c>
      <c r="UJU25" s="25">
        <v>21</v>
      </c>
      <c r="UJV25" s="25">
        <v>18.600000000000001</v>
      </c>
      <c r="UJW25" s="25">
        <v>9.6</v>
      </c>
      <c r="UJX25" s="25">
        <v>0.36</v>
      </c>
      <c r="UJY25" s="22" t="s">
        <v>95</v>
      </c>
      <c r="UJZ25" s="21">
        <v>5</v>
      </c>
      <c r="UKA25" s="30" t="s">
        <v>102</v>
      </c>
      <c r="UKB25" s="21">
        <v>60</v>
      </c>
      <c r="UKC25" s="25">
        <v>0.78</v>
      </c>
      <c r="UKD25" s="25">
        <v>3.66</v>
      </c>
      <c r="UKE25" s="25">
        <v>1.68</v>
      </c>
      <c r="UKF25" s="25">
        <v>42.6</v>
      </c>
      <c r="UKG25" s="25">
        <v>0.02</v>
      </c>
      <c r="UKH25" s="25">
        <v>8.0399999999999991</v>
      </c>
      <c r="UKI25" s="25">
        <v>0</v>
      </c>
      <c r="UKJ25" s="25">
        <v>1.62</v>
      </c>
      <c r="UKK25" s="25">
        <v>21</v>
      </c>
      <c r="UKL25" s="25">
        <v>18.600000000000001</v>
      </c>
      <c r="UKM25" s="25">
        <v>9.6</v>
      </c>
      <c r="UKN25" s="25">
        <v>0.36</v>
      </c>
      <c r="UKO25" s="22" t="s">
        <v>95</v>
      </c>
      <c r="UKP25" s="21">
        <v>5</v>
      </c>
      <c r="UKQ25" s="30" t="s">
        <v>102</v>
      </c>
      <c r="UKR25" s="21">
        <v>60</v>
      </c>
      <c r="UKS25" s="25">
        <v>0.78</v>
      </c>
      <c r="UKT25" s="25">
        <v>3.66</v>
      </c>
      <c r="UKU25" s="25">
        <v>1.68</v>
      </c>
      <c r="UKV25" s="25">
        <v>42.6</v>
      </c>
      <c r="UKW25" s="25">
        <v>0.02</v>
      </c>
      <c r="UKX25" s="25">
        <v>8.0399999999999991</v>
      </c>
      <c r="UKY25" s="25">
        <v>0</v>
      </c>
      <c r="UKZ25" s="25">
        <v>1.62</v>
      </c>
      <c r="ULA25" s="25">
        <v>21</v>
      </c>
      <c r="ULB25" s="25">
        <v>18.600000000000001</v>
      </c>
      <c r="ULC25" s="25">
        <v>9.6</v>
      </c>
      <c r="ULD25" s="25">
        <v>0.36</v>
      </c>
      <c r="ULE25" s="22" t="s">
        <v>95</v>
      </c>
      <c r="ULF25" s="21">
        <v>5</v>
      </c>
      <c r="ULG25" s="30" t="s">
        <v>102</v>
      </c>
      <c r="ULH25" s="21">
        <v>60</v>
      </c>
      <c r="ULI25" s="25">
        <v>0.78</v>
      </c>
      <c r="ULJ25" s="25">
        <v>3.66</v>
      </c>
      <c r="ULK25" s="25">
        <v>1.68</v>
      </c>
      <c r="ULL25" s="25">
        <v>42.6</v>
      </c>
      <c r="ULM25" s="25">
        <v>0.02</v>
      </c>
      <c r="ULN25" s="25">
        <v>8.0399999999999991</v>
      </c>
      <c r="ULO25" s="25">
        <v>0</v>
      </c>
      <c r="ULP25" s="25">
        <v>1.62</v>
      </c>
      <c r="ULQ25" s="25">
        <v>21</v>
      </c>
      <c r="ULR25" s="25">
        <v>18.600000000000001</v>
      </c>
      <c r="ULS25" s="25">
        <v>9.6</v>
      </c>
      <c r="ULT25" s="25">
        <v>0.36</v>
      </c>
      <c r="ULU25" s="22" t="s">
        <v>95</v>
      </c>
      <c r="ULV25" s="21">
        <v>5</v>
      </c>
      <c r="ULW25" s="30" t="s">
        <v>102</v>
      </c>
      <c r="ULX25" s="21">
        <v>60</v>
      </c>
      <c r="ULY25" s="25">
        <v>0.78</v>
      </c>
      <c r="ULZ25" s="25">
        <v>3.66</v>
      </c>
      <c r="UMA25" s="25">
        <v>1.68</v>
      </c>
      <c r="UMB25" s="25">
        <v>42.6</v>
      </c>
      <c r="UMC25" s="25">
        <v>0.02</v>
      </c>
      <c r="UMD25" s="25">
        <v>8.0399999999999991</v>
      </c>
      <c r="UME25" s="25">
        <v>0</v>
      </c>
      <c r="UMF25" s="25">
        <v>1.62</v>
      </c>
      <c r="UMG25" s="25">
        <v>21</v>
      </c>
      <c r="UMH25" s="25">
        <v>18.600000000000001</v>
      </c>
      <c r="UMI25" s="25">
        <v>9.6</v>
      </c>
      <c r="UMJ25" s="25">
        <v>0.36</v>
      </c>
      <c r="UMK25" s="22" t="s">
        <v>95</v>
      </c>
      <c r="UML25" s="21">
        <v>5</v>
      </c>
      <c r="UMM25" s="30" t="s">
        <v>102</v>
      </c>
      <c r="UMN25" s="21">
        <v>60</v>
      </c>
      <c r="UMO25" s="25">
        <v>0.78</v>
      </c>
      <c r="UMP25" s="25">
        <v>3.66</v>
      </c>
      <c r="UMQ25" s="25">
        <v>1.68</v>
      </c>
      <c r="UMR25" s="25">
        <v>42.6</v>
      </c>
      <c r="UMS25" s="25">
        <v>0.02</v>
      </c>
      <c r="UMT25" s="25">
        <v>8.0399999999999991</v>
      </c>
      <c r="UMU25" s="25">
        <v>0</v>
      </c>
      <c r="UMV25" s="25">
        <v>1.62</v>
      </c>
      <c r="UMW25" s="25">
        <v>21</v>
      </c>
      <c r="UMX25" s="25">
        <v>18.600000000000001</v>
      </c>
      <c r="UMY25" s="25">
        <v>9.6</v>
      </c>
      <c r="UMZ25" s="25">
        <v>0.36</v>
      </c>
      <c r="UNA25" s="22" t="s">
        <v>95</v>
      </c>
      <c r="UNB25" s="21">
        <v>5</v>
      </c>
      <c r="UNC25" s="30" t="s">
        <v>102</v>
      </c>
      <c r="UND25" s="21">
        <v>60</v>
      </c>
      <c r="UNE25" s="25">
        <v>0.78</v>
      </c>
      <c r="UNF25" s="25">
        <v>3.66</v>
      </c>
      <c r="UNG25" s="25">
        <v>1.68</v>
      </c>
      <c r="UNH25" s="25">
        <v>42.6</v>
      </c>
      <c r="UNI25" s="25">
        <v>0.02</v>
      </c>
      <c r="UNJ25" s="25">
        <v>8.0399999999999991</v>
      </c>
      <c r="UNK25" s="25">
        <v>0</v>
      </c>
      <c r="UNL25" s="25">
        <v>1.62</v>
      </c>
      <c r="UNM25" s="25">
        <v>21</v>
      </c>
      <c r="UNN25" s="25">
        <v>18.600000000000001</v>
      </c>
      <c r="UNO25" s="25">
        <v>9.6</v>
      </c>
      <c r="UNP25" s="25">
        <v>0.36</v>
      </c>
      <c r="UNQ25" s="22" t="s">
        <v>95</v>
      </c>
      <c r="UNR25" s="21">
        <v>5</v>
      </c>
      <c r="UNS25" s="30" t="s">
        <v>102</v>
      </c>
      <c r="UNT25" s="21">
        <v>60</v>
      </c>
      <c r="UNU25" s="25">
        <v>0.78</v>
      </c>
      <c r="UNV25" s="25">
        <v>3.66</v>
      </c>
      <c r="UNW25" s="25">
        <v>1.68</v>
      </c>
      <c r="UNX25" s="25">
        <v>42.6</v>
      </c>
      <c r="UNY25" s="25">
        <v>0.02</v>
      </c>
      <c r="UNZ25" s="25">
        <v>8.0399999999999991</v>
      </c>
      <c r="UOA25" s="25">
        <v>0</v>
      </c>
      <c r="UOB25" s="25">
        <v>1.62</v>
      </c>
      <c r="UOC25" s="25">
        <v>21</v>
      </c>
      <c r="UOD25" s="25">
        <v>18.600000000000001</v>
      </c>
      <c r="UOE25" s="25">
        <v>9.6</v>
      </c>
      <c r="UOF25" s="25">
        <v>0.36</v>
      </c>
      <c r="UOG25" s="22" t="s">
        <v>95</v>
      </c>
      <c r="UOH25" s="21">
        <v>5</v>
      </c>
      <c r="UOI25" s="30" t="s">
        <v>102</v>
      </c>
      <c r="UOJ25" s="21">
        <v>60</v>
      </c>
      <c r="UOK25" s="25">
        <v>0.78</v>
      </c>
      <c r="UOL25" s="25">
        <v>3.66</v>
      </c>
      <c r="UOM25" s="25">
        <v>1.68</v>
      </c>
      <c r="UON25" s="25">
        <v>42.6</v>
      </c>
      <c r="UOO25" s="25">
        <v>0.02</v>
      </c>
      <c r="UOP25" s="25">
        <v>8.0399999999999991</v>
      </c>
      <c r="UOQ25" s="25">
        <v>0</v>
      </c>
      <c r="UOR25" s="25">
        <v>1.62</v>
      </c>
      <c r="UOS25" s="25">
        <v>21</v>
      </c>
      <c r="UOT25" s="25">
        <v>18.600000000000001</v>
      </c>
      <c r="UOU25" s="25">
        <v>9.6</v>
      </c>
      <c r="UOV25" s="25">
        <v>0.36</v>
      </c>
      <c r="UOW25" s="22" t="s">
        <v>95</v>
      </c>
      <c r="UOX25" s="21">
        <v>5</v>
      </c>
      <c r="UOY25" s="30" t="s">
        <v>102</v>
      </c>
      <c r="UOZ25" s="21">
        <v>60</v>
      </c>
      <c r="UPA25" s="25">
        <v>0.78</v>
      </c>
      <c r="UPB25" s="25">
        <v>3.66</v>
      </c>
      <c r="UPC25" s="25">
        <v>1.68</v>
      </c>
      <c r="UPD25" s="25">
        <v>42.6</v>
      </c>
      <c r="UPE25" s="25">
        <v>0.02</v>
      </c>
      <c r="UPF25" s="25">
        <v>8.0399999999999991</v>
      </c>
      <c r="UPG25" s="25">
        <v>0</v>
      </c>
      <c r="UPH25" s="25">
        <v>1.62</v>
      </c>
      <c r="UPI25" s="25">
        <v>21</v>
      </c>
      <c r="UPJ25" s="25">
        <v>18.600000000000001</v>
      </c>
      <c r="UPK25" s="25">
        <v>9.6</v>
      </c>
      <c r="UPL25" s="25">
        <v>0.36</v>
      </c>
      <c r="UPM25" s="22" t="s">
        <v>95</v>
      </c>
      <c r="UPN25" s="21">
        <v>5</v>
      </c>
      <c r="UPO25" s="30" t="s">
        <v>102</v>
      </c>
      <c r="UPP25" s="21">
        <v>60</v>
      </c>
      <c r="UPQ25" s="25">
        <v>0.78</v>
      </c>
      <c r="UPR25" s="25">
        <v>3.66</v>
      </c>
      <c r="UPS25" s="25">
        <v>1.68</v>
      </c>
      <c r="UPT25" s="25">
        <v>42.6</v>
      </c>
      <c r="UPU25" s="25">
        <v>0.02</v>
      </c>
      <c r="UPV25" s="25">
        <v>8.0399999999999991</v>
      </c>
      <c r="UPW25" s="25">
        <v>0</v>
      </c>
      <c r="UPX25" s="25">
        <v>1.62</v>
      </c>
      <c r="UPY25" s="25">
        <v>21</v>
      </c>
      <c r="UPZ25" s="25">
        <v>18.600000000000001</v>
      </c>
      <c r="UQA25" s="25">
        <v>9.6</v>
      </c>
      <c r="UQB25" s="25">
        <v>0.36</v>
      </c>
      <c r="UQC25" s="22" t="s">
        <v>95</v>
      </c>
      <c r="UQD25" s="21">
        <v>5</v>
      </c>
      <c r="UQE25" s="30" t="s">
        <v>102</v>
      </c>
      <c r="UQF25" s="21">
        <v>60</v>
      </c>
      <c r="UQG25" s="25">
        <v>0.78</v>
      </c>
      <c r="UQH25" s="25">
        <v>3.66</v>
      </c>
      <c r="UQI25" s="25">
        <v>1.68</v>
      </c>
      <c r="UQJ25" s="25">
        <v>42.6</v>
      </c>
      <c r="UQK25" s="25">
        <v>0.02</v>
      </c>
      <c r="UQL25" s="25">
        <v>8.0399999999999991</v>
      </c>
      <c r="UQM25" s="25">
        <v>0</v>
      </c>
      <c r="UQN25" s="25">
        <v>1.62</v>
      </c>
      <c r="UQO25" s="25">
        <v>21</v>
      </c>
      <c r="UQP25" s="25">
        <v>18.600000000000001</v>
      </c>
      <c r="UQQ25" s="25">
        <v>9.6</v>
      </c>
      <c r="UQR25" s="25">
        <v>0.36</v>
      </c>
      <c r="UQS25" s="22" t="s">
        <v>95</v>
      </c>
      <c r="UQT25" s="21">
        <v>5</v>
      </c>
      <c r="UQU25" s="30" t="s">
        <v>102</v>
      </c>
      <c r="UQV25" s="21">
        <v>60</v>
      </c>
      <c r="UQW25" s="25">
        <v>0.78</v>
      </c>
      <c r="UQX25" s="25">
        <v>3.66</v>
      </c>
      <c r="UQY25" s="25">
        <v>1.68</v>
      </c>
      <c r="UQZ25" s="25">
        <v>42.6</v>
      </c>
      <c r="URA25" s="25">
        <v>0.02</v>
      </c>
      <c r="URB25" s="25">
        <v>8.0399999999999991</v>
      </c>
      <c r="URC25" s="25">
        <v>0</v>
      </c>
      <c r="URD25" s="25">
        <v>1.62</v>
      </c>
      <c r="URE25" s="25">
        <v>21</v>
      </c>
      <c r="URF25" s="25">
        <v>18.600000000000001</v>
      </c>
      <c r="URG25" s="25">
        <v>9.6</v>
      </c>
      <c r="URH25" s="25">
        <v>0.36</v>
      </c>
      <c r="URI25" s="22" t="s">
        <v>95</v>
      </c>
      <c r="URJ25" s="21">
        <v>5</v>
      </c>
      <c r="URK25" s="30" t="s">
        <v>102</v>
      </c>
      <c r="URL25" s="21">
        <v>60</v>
      </c>
      <c r="URM25" s="25">
        <v>0.78</v>
      </c>
      <c r="URN25" s="25">
        <v>3.66</v>
      </c>
      <c r="URO25" s="25">
        <v>1.68</v>
      </c>
      <c r="URP25" s="25">
        <v>42.6</v>
      </c>
      <c r="URQ25" s="25">
        <v>0.02</v>
      </c>
      <c r="URR25" s="25">
        <v>8.0399999999999991</v>
      </c>
      <c r="URS25" s="25">
        <v>0</v>
      </c>
      <c r="URT25" s="25">
        <v>1.62</v>
      </c>
      <c r="URU25" s="25">
        <v>21</v>
      </c>
      <c r="URV25" s="25">
        <v>18.600000000000001</v>
      </c>
      <c r="URW25" s="25">
        <v>9.6</v>
      </c>
      <c r="URX25" s="25">
        <v>0.36</v>
      </c>
      <c r="URY25" s="22" t="s">
        <v>95</v>
      </c>
      <c r="URZ25" s="21">
        <v>5</v>
      </c>
      <c r="USA25" s="30" t="s">
        <v>102</v>
      </c>
      <c r="USB25" s="21">
        <v>60</v>
      </c>
      <c r="USC25" s="25">
        <v>0.78</v>
      </c>
      <c r="USD25" s="25">
        <v>3.66</v>
      </c>
      <c r="USE25" s="25">
        <v>1.68</v>
      </c>
      <c r="USF25" s="25">
        <v>42.6</v>
      </c>
      <c r="USG25" s="25">
        <v>0.02</v>
      </c>
      <c r="USH25" s="25">
        <v>8.0399999999999991</v>
      </c>
      <c r="USI25" s="25">
        <v>0</v>
      </c>
      <c r="USJ25" s="25">
        <v>1.62</v>
      </c>
      <c r="USK25" s="25">
        <v>21</v>
      </c>
      <c r="USL25" s="25">
        <v>18.600000000000001</v>
      </c>
      <c r="USM25" s="25">
        <v>9.6</v>
      </c>
      <c r="USN25" s="25">
        <v>0.36</v>
      </c>
      <c r="USO25" s="22" t="s">
        <v>95</v>
      </c>
      <c r="USP25" s="21">
        <v>5</v>
      </c>
      <c r="USQ25" s="30" t="s">
        <v>102</v>
      </c>
      <c r="USR25" s="21">
        <v>60</v>
      </c>
      <c r="USS25" s="25">
        <v>0.78</v>
      </c>
      <c r="UST25" s="25">
        <v>3.66</v>
      </c>
      <c r="USU25" s="25">
        <v>1.68</v>
      </c>
      <c r="USV25" s="25">
        <v>42.6</v>
      </c>
      <c r="USW25" s="25">
        <v>0.02</v>
      </c>
      <c r="USX25" s="25">
        <v>8.0399999999999991</v>
      </c>
      <c r="USY25" s="25">
        <v>0</v>
      </c>
      <c r="USZ25" s="25">
        <v>1.62</v>
      </c>
      <c r="UTA25" s="25">
        <v>21</v>
      </c>
      <c r="UTB25" s="25">
        <v>18.600000000000001</v>
      </c>
      <c r="UTC25" s="25">
        <v>9.6</v>
      </c>
      <c r="UTD25" s="25">
        <v>0.36</v>
      </c>
      <c r="UTE25" s="22" t="s">
        <v>95</v>
      </c>
      <c r="UTF25" s="21">
        <v>5</v>
      </c>
      <c r="UTG25" s="30" t="s">
        <v>102</v>
      </c>
      <c r="UTH25" s="21">
        <v>60</v>
      </c>
      <c r="UTI25" s="25">
        <v>0.78</v>
      </c>
      <c r="UTJ25" s="25">
        <v>3.66</v>
      </c>
      <c r="UTK25" s="25">
        <v>1.68</v>
      </c>
      <c r="UTL25" s="25">
        <v>42.6</v>
      </c>
      <c r="UTM25" s="25">
        <v>0.02</v>
      </c>
      <c r="UTN25" s="25">
        <v>8.0399999999999991</v>
      </c>
      <c r="UTO25" s="25">
        <v>0</v>
      </c>
      <c r="UTP25" s="25">
        <v>1.62</v>
      </c>
      <c r="UTQ25" s="25">
        <v>21</v>
      </c>
      <c r="UTR25" s="25">
        <v>18.600000000000001</v>
      </c>
      <c r="UTS25" s="25">
        <v>9.6</v>
      </c>
      <c r="UTT25" s="25">
        <v>0.36</v>
      </c>
      <c r="UTU25" s="22" t="s">
        <v>95</v>
      </c>
      <c r="UTV25" s="21">
        <v>5</v>
      </c>
      <c r="UTW25" s="30" t="s">
        <v>102</v>
      </c>
      <c r="UTX25" s="21">
        <v>60</v>
      </c>
      <c r="UTY25" s="25">
        <v>0.78</v>
      </c>
      <c r="UTZ25" s="25">
        <v>3.66</v>
      </c>
      <c r="UUA25" s="25">
        <v>1.68</v>
      </c>
      <c r="UUB25" s="25">
        <v>42.6</v>
      </c>
      <c r="UUC25" s="25">
        <v>0.02</v>
      </c>
      <c r="UUD25" s="25">
        <v>8.0399999999999991</v>
      </c>
      <c r="UUE25" s="25">
        <v>0</v>
      </c>
      <c r="UUF25" s="25">
        <v>1.62</v>
      </c>
      <c r="UUG25" s="25">
        <v>21</v>
      </c>
      <c r="UUH25" s="25">
        <v>18.600000000000001</v>
      </c>
      <c r="UUI25" s="25">
        <v>9.6</v>
      </c>
      <c r="UUJ25" s="25">
        <v>0.36</v>
      </c>
      <c r="UUK25" s="22" t="s">
        <v>95</v>
      </c>
      <c r="UUL25" s="21">
        <v>5</v>
      </c>
      <c r="UUM25" s="30" t="s">
        <v>102</v>
      </c>
      <c r="UUN25" s="21">
        <v>60</v>
      </c>
      <c r="UUO25" s="25">
        <v>0.78</v>
      </c>
      <c r="UUP25" s="25">
        <v>3.66</v>
      </c>
      <c r="UUQ25" s="25">
        <v>1.68</v>
      </c>
      <c r="UUR25" s="25">
        <v>42.6</v>
      </c>
      <c r="UUS25" s="25">
        <v>0.02</v>
      </c>
      <c r="UUT25" s="25">
        <v>8.0399999999999991</v>
      </c>
      <c r="UUU25" s="25">
        <v>0</v>
      </c>
      <c r="UUV25" s="25">
        <v>1.62</v>
      </c>
      <c r="UUW25" s="25">
        <v>21</v>
      </c>
      <c r="UUX25" s="25">
        <v>18.600000000000001</v>
      </c>
      <c r="UUY25" s="25">
        <v>9.6</v>
      </c>
      <c r="UUZ25" s="25">
        <v>0.36</v>
      </c>
      <c r="UVA25" s="22" t="s">
        <v>95</v>
      </c>
      <c r="UVB25" s="21">
        <v>5</v>
      </c>
      <c r="UVC25" s="30" t="s">
        <v>102</v>
      </c>
      <c r="UVD25" s="21">
        <v>60</v>
      </c>
      <c r="UVE25" s="25">
        <v>0.78</v>
      </c>
      <c r="UVF25" s="25">
        <v>3.66</v>
      </c>
      <c r="UVG25" s="25">
        <v>1.68</v>
      </c>
      <c r="UVH25" s="25">
        <v>42.6</v>
      </c>
      <c r="UVI25" s="25">
        <v>0.02</v>
      </c>
      <c r="UVJ25" s="25">
        <v>8.0399999999999991</v>
      </c>
      <c r="UVK25" s="25">
        <v>0</v>
      </c>
      <c r="UVL25" s="25">
        <v>1.62</v>
      </c>
      <c r="UVM25" s="25">
        <v>21</v>
      </c>
      <c r="UVN25" s="25">
        <v>18.600000000000001</v>
      </c>
      <c r="UVO25" s="25">
        <v>9.6</v>
      </c>
      <c r="UVP25" s="25">
        <v>0.36</v>
      </c>
      <c r="UVQ25" s="22" t="s">
        <v>95</v>
      </c>
      <c r="UVR25" s="21">
        <v>5</v>
      </c>
      <c r="UVS25" s="30" t="s">
        <v>102</v>
      </c>
      <c r="UVT25" s="21">
        <v>60</v>
      </c>
      <c r="UVU25" s="25">
        <v>0.78</v>
      </c>
      <c r="UVV25" s="25">
        <v>3.66</v>
      </c>
      <c r="UVW25" s="25">
        <v>1.68</v>
      </c>
      <c r="UVX25" s="25">
        <v>42.6</v>
      </c>
      <c r="UVY25" s="25">
        <v>0.02</v>
      </c>
      <c r="UVZ25" s="25">
        <v>8.0399999999999991</v>
      </c>
      <c r="UWA25" s="25">
        <v>0</v>
      </c>
      <c r="UWB25" s="25">
        <v>1.62</v>
      </c>
      <c r="UWC25" s="25">
        <v>21</v>
      </c>
      <c r="UWD25" s="25">
        <v>18.600000000000001</v>
      </c>
      <c r="UWE25" s="25">
        <v>9.6</v>
      </c>
      <c r="UWF25" s="25">
        <v>0.36</v>
      </c>
      <c r="UWG25" s="22" t="s">
        <v>95</v>
      </c>
      <c r="UWH25" s="21">
        <v>5</v>
      </c>
      <c r="UWI25" s="30" t="s">
        <v>102</v>
      </c>
      <c r="UWJ25" s="21">
        <v>60</v>
      </c>
      <c r="UWK25" s="25">
        <v>0.78</v>
      </c>
      <c r="UWL25" s="25">
        <v>3.66</v>
      </c>
      <c r="UWM25" s="25">
        <v>1.68</v>
      </c>
      <c r="UWN25" s="25">
        <v>42.6</v>
      </c>
      <c r="UWO25" s="25">
        <v>0.02</v>
      </c>
      <c r="UWP25" s="25">
        <v>8.0399999999999991</v>
      </c>
      <c r="UWQ25" s="25">
        <v>0</v>
      </c>
      <c r="UWR25" s="25">
        <v>1.62</v>
      </c>
      <c r="UWS25" s="25">
        <v>21</v>
      </c>
      <c r="UWT25" s="25">
        <v>18.600000000000001</v>
      </c>
      <c r="UWU25" s="25">
        <v>9.6</v>
      </c>
      <c r="UWV25" s="25">
        <v>0.36</v>
      </c>
      <c r="UWW25" s="22" t="s">
        <v>95</v>
      </c>
      <c r="UWX25" s="21">
        <v>5</v>
      </c>
      <c r="UWY25" s="30" t="s">
        <v>102</v>
      </c>
      <c r="UWZ25" s="21">
        <v>60</v>
      </c>
      <c r="UXA25" s="25">
        <v>0.78</v>
      </c>
      <c r="UXB25" s="25">
        <v>3.66</v>
      </c>
      <c r="UXC25" s="25">
        <v>1.68</v>
      </c>
      <c r="UXD25" s="25">
        <v>42.6</v>
      </c>
      <c r="UXE25" s="25">
        <v>0.02</v>
      </c>
      <c r="UXF25" s="25">
        <v>8.0399999999999991</v>
      </c>
      <c r="UXG25" s="25">
        <v>0</v>
      </c>
      <c r="UXH25" s="25">
        <v>1.62</v>
      </c>
      <c r="UXI25" s="25">
        <v>21</v>
      </c>
      <c r="UXJ25" s="25">
        <v>18.600000000000001</v>
      </c>
      <c r="UXK25" s="25">
        <v>9.6</v>
      </c>
      <c r="UXL25" s="25">
        <v>0.36</v>
      </c>
      <c r="UXM25" s="22" t="s">
        <v>95</v>
      </c>
      <c r="UXN25" s="21">
        <v>5</v>
      </c>
      <c r="UXO25" s="30" t="s">
        <v>102</v>
      </c>
      <c r="UXP25" s="21">
        <v>60</v>
      </c>
      <c r="UXQ25" s="25">
        <v>0.78</v>
      </c>
      <c r="UXR25" s="25">
        <v>3.66</v>
      </c>
      <c r="UXS25" s="25">
        <v>1.68</v>
      </c>
      <c r="UXT25" s="25">
        <v>42.6</v>
      </c>
      <c r="UXU25" s="25">
        <v>0.02</v>
      </c>
      <c r="UXV25" s="25">
        <v>8.0399999999999991</v>
      </c>
      <c r="UXW25" s="25">
        <v>0</v>
      </c>
      <c r="UXX25" s="25">
        <v>1.62</v>
      </c>
      <c r="UXY25" s="25">
        <v>21</v>
      </c>
      <c r="UXZ25" s="25">
        <v>18.600000000000001</v>
      </c>
      <c r="UYA25" s="25">
        <v>9.6</v>
      </c>
      <c r="UYB25" s="25">
        <v>0.36</v>
      </c>
      <c r="UYC25" s="22" t="s">
        <v>95</v>
      </c>
      <c r="UYD25" s="21">
        <v>5</v>
      </c>
      <c r="UYE25" s="30" t="s">
        <v>102</v>
      </c>
      <c r="UYF25" s="21">
        <v>60</v>
      </c>
      <c r="UYG25" s="25">
        <v>0.78</v>
      </c>
      <c r="UYH25" s="25">
        <v>3.66</v>
      </c>
      <c r="UYI25" s="25">
        <v>1.68</v>
      </c>
      <c r="UYJ25" s="25">
        <v>42.6</v>
      </c>
      <c r="UYK25" s="25">
        <v>0.02</v>
      </c>
      <c r="UYL25" s="25">
        <v>8.0399999999999991</v>
      </c>
      <c r="UYM25" s="25">
        <v>0</v>
      </c>
      <c r="UYN25" s="25">
        <v>1.62</v>
      </c>
      <c r="UYO25" s="25">
        <v>21</v>
      </c>
      <c r="UYP25" s="25">
        <v>18.600000000000001</v>
      </c>
      <c r="UYQ25" s="25">
        <v>9.6</v>
      </c>
      <c r="UYR25" s="25">
        <v>0.36</v>
      </c>
      <c r="UYS25" s="22" t="s">
        <v>95</v>
      </c>
      <c r="UYT25" s="21">
        <v>5</v>
      </c>
      <c r="UYU25" s="30" t="s">
        <v>102</v>
      </c>
      <c r="UYV25" s="21">
        <v>60</v>
      </c>
      <c r="UYW25" s="25">
        <v>0.78</v>
      </c>
      <c r="UYX25" s="25">
        <v>3.66</v>
      </c>
      <c r="UYY25" s="25">
        <v>1.68</v>
      </c>
      <c r="UYZ25" s="25">
        <v>42.6</v>
      </c>
      <c r="UZA25" s="25">
        <v>0.02</v>
      </c>
      <c r="UZB25" s="25">
        <v>8.0399999999999991</v>
      </c>
      <c r="UZC25" s="25">
        <v>0</v>
      </c>
      <c r="UZD25" s="25">
        <v>1.62</v>
      </c>
      <c r="UZE25" s="25">
        <v>21</v>
      </c>
      <c r="UZF25" s="25">
        <v>18.600000000000001</v>
      </c>
      <c r="UZG25" s="25">
        <v>9.6</v>
      </c>
      <c r="UZH25" s="25">
        <v>0.36</v>
      </c>
      <c r="UZI25" s="22" t="s">
        <v>95</v>
      </c>
      <c r="UZJ25" s="21">
        <v>5</v>
      </c>
      <c r="UZK25" s="30" t="s">
        <v>102</v>
      </c>
      <c r="UZL25" s="21">
        <v>60</v>
      </c>
      <c r="UZM25" s="25">
        <v>0.78</v>
      </c>
      <c r="UZN25" s="25">
        <v>3.66</v>
      </c>
      <c r="UZO25" s="25">
        <v>1.68</v>
      </c>
      <c r="UZP25" s="25">
        <v>42.6</v>
      </c>
      <c r="UZQ25" s="25">
        <v>0.02</v>
      </c>
      <c r="UZR25" s="25">
        <v>8.0399999999999991</v>
      </c>
      <c r="UZS25" s="25">
        <v>0</v>
      </c>
      <c r="UZT25" s="25">
        <v>1.62</v>
      </c>
      <c r="UZU25" s="25">
        <v>21</v>
      </c>
      <c r="UZV25" s="25">
        <v>18.600000000000001</v>
      </c>
      <c r="UZW25" s="25">
        <v>9.6</v>
      </c>
      <c r="UZX25" s="25">
        <v>0.36</v>
      </c>
      <c r="UZY25" s="22" t="s">
        <v>95</v>
      </c>
      <c r="UZZ25" s="21">
        <v>5</v>
      </c>
      <c r="VAA25" s="30" t="s">
        <v>102</v>
      </c>
      <c r="VAB25" s="21">
        <v>60</v>
      </c>
      <c r="VAC25" s="25">
        <v>0.78</v>
      </c>
      <c r="VAD25" s="25">
        <v>3.66</v>
      </c>
      <c r="VAE25" s="25">
        <v>1.68</v>
      </c>
      <c r="VAF25" s="25">
        <v>42.6</v>
      </c>
      <c r="VAG25" s="25">
        <v>0.02</v>
      </c>
      <c r="VAH25" s="25">
        <v>8.0399999999999991</v>
      </c>
      <c r="VAI25" s="25">
        <v>0</v>
      </c>
      <c r="VAJ25" s="25">
        <v>1.62</v>
      </c>
      <c r="VAK25" s="25">
        <v>21</v>
      </c>
      <c r="VAL25" s="25">
        <v>18.600000000000001</v>
      </c>
      <c r="VAM25" s="25">
        <v>9.6</v>
      </c>
      <c r="VAN25" s="25">
        <v>0.36</v>
      </c>
      <c r="VAO25" s="22" t="s">
        <v>95</v>
      </c>
      <c r="VAP25" s="21">
        <v>5</v>
      </c>
      <c r="VAQ25" s="30" t="s">
        <v>102</v>
      </c>
      <c r="VAR25" s="21">
        <v>60</v>
      </c>
      <c r="VAS25" s="25">
        <v>0.78</v>
      </c>
      <c r="VAT25" s="25">
        <v>3.66</v>
      </c>
      <c r="VAU25" s="25">
        <v>1.68</v>
      </c>
      <c r="VAV25" s="25">
        <v>42.6</v>
      </c>
      <c r="VAW25" s="25">
        <v>0.02</v>
      </c>
      <c r="VAX25" s="25">
        <v>8.0399999999999991</v>
      </c>
      <c r="VAY25" s="25">
        <v>0</v>
      </c>
      <c r="VAZ25" s="25">
        <v>1.62</v>
      </c>
      <c r="VBA25" s="25">
        <v>21</v>
      </c>
      <c r="VBB25" s="25">
        <v>18.600000000000001</v>
      </c>
      <c r="VBC25" s="25">
        <v>9.6</v>
      </c>
      <c r="VBD25" s="25">
        <v>0.36</v>
      </c>
      <c r="VBE25" s="22" t="s">
        <v>95</v>
      </c>
      <c r="VBF25" s="21">
        <v>5</v>
      </c>
      <c r="VBG25" s="30" t="s">
        <v>102</v>
      </c>
      <c r="VBH25" s="21">
        <v>60</v>
      </c>
      <c r="VBI25" s="25">
        <v>0.78</v>
      </c>
      <c r="VBJ25" s="25">
        <v>3.66</v>
      </c>
      <c r="VBK25" s="25">
        <v>1.68</v>
      </c>
      <c r="VBL25" s="25">
        <v>42.6</v>
      </c>
      <c r="VBM25" s="25">
        <v>0.02</v>
      </c>
      <c r="VBN25" s="25">
        <v>8.0399999999999991</v>
      </c>
      <c r="VBO25" s="25">
        <v>0</v>
      </c>
      <c r="VBP25" s="25">
        <v>1.62</v>
      </c>
      <c r="VBQ25" s="25">
        <v>21</v>
      </c>
      <c r="VBR25" s="25">
        <v>18.600000000000001</v>
      </c>
      <c r="VBS25" s="25">
        <v>9.6</v>
      </c>
      <c r="VBT25" s="25">
        <v>0.36</v>
      </c>
      <c r="VBU25" s="22" t="s">
        <v>95</v>
      </c>
      <c r="VBV25" s="21">
        <v>5</v>
      </c>
      <c r="VBW25" s="30" t="s">
        <v>102</v>
      </c>
      <c r="VBX25" s="21">
        <v>60</v>
      </c>
      <c r="VBY25" s="25">
        <v>0.78</v>
      </c>
      <c r="VBZ25" s="25">
        <v>3.66</v>
      </c>
      <c r="VCA25" s="25">
        <v>1.68</v>
      </c>
      <c r="VCB25" s="25">
        <v>42.6</v>
      </c>
      <c r="VCC25" s="25">
        <v>0.02</v>
      </c>
      <c r="VCD25" s="25">
        <v>8.0399999999999991</v>
      </c>
      <c r="VCE25" s="25">
        <v>0</v>
      </c>
      <c r="VCF25" s="25">
        <v>1.62</v>
      </c>
      <c r="VCG25" s="25">
        <v>21</v>
      </c>
      <c r="VCH25" s="25">
        <v>18.600000000000001</v>
      </c>
      <c r="VCI25" s="25">
        <v>9.6</v>
      </c>
      <c r="VCJ25" s="25">
        <v>0.36</v>
      </c>
      <c r="VCK25" s="22" t="s">
        <v>95</v>
      </c>
      <c r="VCL25" s="21">
        <v>5</v>
      </c>
      <c r="VCM25" s="30" t="s">
        <v>102</v>
      </c>
      <c r="VCN25" s="21">
        <v>60</v>
      </c>
      <c r="VCO25" s="25">
        <v>0.78</v>
      </c>
      <c r="VCP25" s="25">
        <v>3.66</v>
      </c>
      <c r="VCQ25" s="25">
        <v>1.68</v>
      </c>
      <c r="VCR25" s="25">
        <v>42.6</v>
      </c>
      <c r="VCS25" s="25">
        <v>0.02</v>
      </c>
      <c r="VCT25" s="25">
        <v>8.0399999999999991</v>
      </c>
      <c r="VCU25" s="25">
        <v>0</v>
      </c>
      <c r="VCV25" s="25">
        <v>1.62</v>
      </c>
      <c r="VCW25" s="25">
        <v>21</v>
      </c>
      <c r="VCX25" s="25">
        <v>18.600000000000001</v>
      </c>
      <c r="VCY25" s="25">
        <v>9.6</v>
      </c>
      <c r="VCZ25" s="25">
        <v>0.36</v>
      </c>
      <c r="VDA25" s="22" t="s">
        <v>95</v>
      </c>
      <c r="VDB25" s="21">
        <v>5</v>
      </c>
      <c r="VDC25" s="30" t="s">
        <v>102</v>
      </c>
      <c r="VDD25" s="21">
        <v>60</v>
      </c>
      <c r="VDE25" s="25">
        <v>0.78</v>
      </c>
      <c r="VDF25" s="25">
        <v>3.66</v>
      </c>
      <c r="VDG25" s="25">
        <v>1.68</v>
      </c>
      <c r="VDH25" s="25">
        <v>42.6</v>
      </c>
      <c r="VDI25" s="25">
        <v>0.02</v>
      </c>
      <c r="VDJ25" s="25">
        <v>8.0399999999999991</v>
      </c>
      <c r="VDK25" s="25">
        <v>0</v>
      </c>
      <c r="VDL25" s="25">
        <v>1.62</v>
      </c>
      <c r="VDM25" s="25">
        <v>21</v>
      </c>
      <c r="VDN25" s="25">
        <v>18.600000000000001</v>
      </c>
      <c r="VDO25" s="25">
        <v>9.6</v>
      </c>
      <c r="VDP25" s="25">
        <v>0.36</v>
      </c>
      <c r="VDQ25" s="22" t="s">
        <v>95</v>
      </c>
      <c r="VDR25" s="21">
        <v>5</v>
      </c>
      <c r="VDS25" s="30" t="s">
        <v>102</v>
      </c>
      <c r="VDT25" s="21">
        <v>60</v>
      </c>
      <c r="VDU25" s="25">
        <v>0.78</v>
      </c>
      <c r="VDV25" s="25">
        <v>3.66</v>
      </c>
      <c r="VDW25" s="25">
        <v>1.68</v>
      </c>
      <c r="VDX25" s="25">
        <v>42.6</v>
      </c>
      <c r="VDY25" s="25">
        <v>0.02</v>
      </c>
      <c r="VDZ25" s="25">
        <v>8.0399999999999991</v>
      </c>
      <c r="VEA25" s="25">
        <v>0</v>
      </c>
      <c r="VEB25" s="25">
        <v>1.62</v>
      </c>
      <c r="VEC25" s="25">
        <v>21</v>
      </c>
      <c r="VED25" s="25">
        <v>18.600000000000001</v>
      </c>
      <c r="VEE25" s="25">
        <v>9.6</v>
      </c>
      <c r="VEF25" s="25">
        <v>0.36</v>
      </c>
      <c r="VEG25" s="22" t="s">
        <v>95</v>
      </c>
      <c r="VEH25" s="21">
        <v>5</v>
      </c>
      <c r="VEI25" s="30" t="s">
        <v>102</v>
      </c>
      <c r="VEJ25" s="21">
        <v>60</v>
      </c>
      <c r="VEK25" s="25">
        <v>0.78</v>
      </c>
      <c r="VEL25" s="25">
        <v>3.66</v>
      </c>
      <c r="VEM25" s="25">
        <v>1.68</v>
      </c>
      <c r="VEN25" s="25">
        <v>42.6</v>
      </c>
      <c r="VEO25" s="25">
        <v>0.02</v>
      </c>
      <c r="VEP25" s="25">
        <v>8.0399999999999991</v>
      </c>
      <c r="VEQ25" s="25">
        <v>0</v>
      </c>
      <c r="VER25" s="25">
        <v>1.62</v>
      </c>
      <c r="VES25" s="25">
        <v>21</v>
      </c>
      <c r="VET25" s="25">
        <v>18.600000000000001</v>
      </c>
      <c r="VEU25" s="25">
        <v>9.6</v>
      </c>
      <c r="VEV25" s="25">
        <v>0.36</v>
      </c>
      <c r="VEW25" s="22" t="s">
        <v>95</v>
      </c>
      <c r="VEX25" s="21">
        <v>5</v>
      </c>
      <c r="VEY25" s="30" t="s">
        <v>102</v>
      </c>
      <c r="VEZ25" s="21">
        <v>60</v>
      </c>
      <c r="VFA25" s="25">
        <v>0.78</v>
      </c>
      <c r="VFB25" s="25">
        <v>3.66</v>
      </c>
      <c r="VFC25" s="25">
        <v>1.68</v>
      </c>
      <c r="VFD25" s="25">
        <v>42.6</v>
      </c>
      <c r="VFE25" s="25">
        <v>0.02</v>
      </c>
      <c r="VFF25" s="25">
        <v>8.0399999999999991</v>
      </c>
      <c r="VFG25" s="25">
        <v>0</v>
      </c>
      <c r="VFH25" s="25">
        <v>1.62</v>
      </c>
      <c r="VFI25" s="25">
        <v>21</v>
      </c>
      <c r="VFJ25" s="25">
        <v>18.600000000000001</v>
      </c>
      <c r="VFK25" s="25">
        <v>9.6</v>
      </c>
      <c r="VFL25" s="25">
        <v>0.36</v>
      </c>
      <c r="VFM25" s="22" t="s">
        <v>95</v>
      </c>
      <c r="VFN25" s="21">
        <v>5</v>
      </c>
      <c r="VFO25" s="30" t="s">
        <v>102</v>
      </c>
      <c r="VFP25" s="21">
        <v>60</v>
      </c>
      <c r="VFQ25" s="25">
        <v>0.78</v>
      </c>
      <c r="VFR25" s="25">
        <v>3.66</v>
      </c>
      <c r="VFS25" s="25">
        <v>1.68</v>
      </c>
      <c r="VFT25" s="25">
        <v>42.6</v>
      </c>
      <c r="VFU25" s="25">
        <v>0.02</v>
      </c>
      <c r="VFV25" s="25">
        <v>8.0399999999999991</v>
      </c>
      <c r="VFW25" s="25">
        <v>0</v>
      </c>
      <c r="VFX25" s="25">
        <v>1.62</v>
      </c>
      <c r="VFY25" s="25">
        <v>21</v>
      </c>
      <c r="VFZ25" s="25">
        <v>18.600000000000001</v>
      </c>
      <c r="VGA25" s="25">
        <v>9.6</v>
      </c>
      <c r="VGB25" s="25">
        <v>0.36</v>
      </c>
      <c r="VGC25" s="22" t="s">
        <v>95</v>
      </c>
      <c r="VGD25" s="21">
        <v>5</v>
      </c>
      <c r="VGE25" s="30" t="s">
        <v>102</v>
      </c>
      <c r="VGF25" s="21">
        <v>60</v>
      </c>
      <c r="VGG25" s="25">
        <v>0.78</v>
      </c>
      <c r="VGH25" s="25">
        <v>3.66</v>
      </c>
      <c r="VGI25" s="25">
        <v>1.68</v>
      </c>
      <c r="VGJ25" s="25">
        <v>42.6</v>
      </c>
      <c r="VGK25" s="25">
        <v>0.02</v>
      </c>
      <c r="VGL25" s="25">
        <v>8.0399999999999991</v>
      </c>
      <c r="VGM25" s="25">
        <v>0</v>
      </c>
      <c r="VGN25" s="25">
        <v>1.62</v>
      </c>
      <c r="VGO25" s="25">
        <v>21</v>
      </c>
      <c r="VGP25" s="25">
        <v>18.600000000000001</v>
      </c>
      <c r="VGQ25" s="25">
        <v>9.6</v>
      </c>
      <c r="VGR25" s="25">
        <v>0.36</v>
      </c>
      <c r="VGS25" s="22" t="s">
        <v>95</v>
      </c>
      <c r="VGT25" s="21">
        <v>5</v>
      </c>
      <c r="VGU25" s="30" t="s">
        <v>102</v>
      </c>
      <c r="VGV25" s="21">
        <v>60</v>
      </c>
      <c r="VGW25" s="25">
        <v>0.78</v>
      </c>
      <c r="VGX25" s="25">
        <v>3.66</v>
      </c>
      <c r="VGY25" s="25">
        <v>1.68</v>
      </c>
      <c r="VGZ25" s="25">
        <v>42.6</v>
      </c>
      <c r="VHA25" s="25">
        <v>0.02</v>
      </c>
      <c r="VHB25" s="25">
        <v>8.0399999999999991</v>
      </c>
      <c r="VHC25" s="25">
        <v>0</v>
      </c>
      <c r="VHD25" s="25">
        <v>1.62</v>
      </c>
      <c r="VHE25" s="25">
        <v>21</v>
      </c>
      <c r="VHF25" s="25">
        <v>18.600000000000001</v>
      </c>
      <c r="VHG25" s="25">
        <v>9.6</v>
      </c>
      <c r="VHH25" s="25">
        <v>0.36</v>
      </c>
      <c r="VHI25" s="22" t="s">
        <v>95</v>
      </c>
      <c r="VHJ25" s="21">
        <v>5</v>
      </c>
      <c r="VHK25" s="30" t="s">
        <v>102</v>
      </c>
      <c r="VHL25" s="21">
        <v>60</v>
      </c>
      <c r="VHM25" s="25">
        <v>0.78</v>
      </c>
      <c r="VHN25" s="25">
        <v>3.66</v>
      </c>
      <c r="VHO25" s="25">
        <v>1.68</v>
      </c>
      <c r="VHP25" s="25">
        <v>42.6</v>
      </c>
      <c r="VHQ25" s="25">
        <v>0.02</v>
      </c>
      <c r="VHR25" s="25">
        <v>8.0399999999999991</v>
      </c>
      <c r="VHS25" s="25">
        <v>0</v>
      </c>
      <c r="VHT25" s="25">
        <v>1.62</v>
      </c>
      <c r="VHU25" s="25">
        <v>21</v>
      </c>
      <c r="VHV25" s="25">
        <v>18.600000000000001</v>
      </c>
      <c r="VHW25" s="25">
        <v>9.6</v>
      </c>
      <c r="VHX25" s="25">
        <v>0.36</v>
      </c>
      <c r="VHY25" s="22" t="s">
        <v>95</v>
      </c>
      <c r="VHZ25" s="21">
        <v>5</v>
      </c>
      <c r="VIA25" s="30" t="s">
        <v>102</v>
      </c>
      <c r="VIB25" s="21">
        <v>60</v>
      </c>
      <c r="VIC25" s="25">
        <v>0.78</v>
      </c>
      <c r="VID25" s="25">
        <v>3.66</v>
      </c>
      <c r="VIE25" s="25">
        <v>1.68</v>
      </c>
      <c r="VIF25" s="25">
        <v>42.6</v>
      </c>
      <c r="VIG25" s="25">
        <v>0.02</v>
      </c>
      <c r="VIH25" s="25">
        <v>8.0399999999999991</v>
      </c>
      <c r="VII25" s="25">
        <v>0</v>
      </c>
      <c r="VIJ25" s="25">
        <v>1.62</v>
      </c>
      <c r="VIK25" s="25">
        <v>21</v>
      </c>
      <c r="VIL25" s="25">
        <v>18.600000000000001</v>
      </c>
      <c r="VIM25" s="25">
        <v>9.6</v>
      </c>
      <c r="VIN25" s="25">
        <v>0.36</v>
      </c>
      <c r="VIO25" s="22" t="s">
        <v>95</v>
      </c>
      <c r="VIP25" s="21">
        <v>5</v>
      </c>
      <c r="VIQ25" s="30" t="s">
        <v>102</v>
      </c>
      <c r="VIR25" s="21">
        <v>60</v>
      </c>
      <c r="VIS25" s="25">
        <v>0.78</v>
      </c>
      <c r="VIT25" s="25">
        <v>3.66</v>
      </c>
      <c r="VIU25" s="25">
        <v>1.68</v>
      </c>
      <c r="VIV25" s="25">
        <v>42.6</v>
      </c>
      <c r="VIW25" s="25">
        <v>0.02</v>
      </c>
      <c r="VIX25" s="25">
        <v>8.0399999999999991</v>
      </c>
      <c r="VIY25" s="25">
        <v>0</v>
      </c>
      <c r="VIZ25" s="25">
        <v>1.62</v>
      </c>
      <c r="VJA25" s="25">
        <v>21</v>
      </c>
      <c r="VJB25" s="25">
        <v>18.600000000000001</v>
      </c>
      <c r="VJC25" s="25">
        <v>9.6</v>
      </c>
      <c r="VJD25" s="25">
        <v>0.36</v>
      </c>
      <c r="VJE25" s="22" t="s">
        <v>95</v>
      </c>
      <c r="VJF25" s="21">
        <v>5</v>
      </c>
      <c r="VJG25" s="30" t="s">
        <v>102</v>
      </c>
      <c r="VJH25" s="21">
        <v>60</v>
      </c>
      <c r="VJI25" s="25">
        <v>0.78</v>
      </c>
      <c r="VJJ25" s="25">
        <v>3.66</v>
      </c>
      <c r="VJK25" s="25">
        <v>1.68</v>
      </c>
      <c r="VJL25" s="25">
        <v>42.6</v>
      </c>
      <c r="VJM25" s="25">
        <v>0.02</v>
      </c>
      <c r="VJN25" s="25">
        <v>8.0399999999999991</v>
      </c>
      <c r="VJO25" s="25">
        <v>0</v>
      </c>
      <c r="VJP25" s="25">
        <v>1.62</v>
      </c>
      <c r="VJQ25" s="25">
        <v>21</v>
      </c>
      <c r="VJR25" s="25">
        <v>18.600000000000001</v>
      </c>
      <c r="VJS25" s="25">
        <v>9.6</v>
      </c>
      <c r="VJT25" s="25">
        <v>0.36</v>
      </c>
      <c r="VJU25" s="22" t="s">
        <v>95</v>
      </c>
      <c r="VJV25" s="21">
        <v>5</v>
      </c>
      <c r="VJW25" s="30" t="s">
        <v>102</v>
      </c>
      <c r="VJX25" s="21">
        <v>60</v>
      </c>
      <c r="VJY25" s="25">
        <v>0.78</v>
      </c>
      <c r="VJZ25" s="25">
        <v>3.66</v>
      </c>
      <c r="VKA25" s="25">
        <v>1.68</v>
      </c>
      <c r="VKB25" s="25">
        <v>42.6</v>
      </c>
      <c r="VKC25" s="25">
        <v>0.02</v>
      </c>
      <c r="VKD25" s="25">
        <v>8.0399999999999991</v>
      </c>
      <c r="VKE25" s="25">
        <v>0</v>
      </c>
      <c r="VKF25" s="25">
        <v>1.62</v>
      </c>
      <c r="VKG25" s="25">
        <v>21</v>
      </c>
      <c r="VKH25" s="25">
        <v>18.600000000000001</v>
      </c>
      <c r="VKI25" s="25">
        <v>9.6</v>
      </c>
      <c r="VKJ25" s="25">
        <v>0.36</v>
      </c>
      <c r="VKK25" s="22" t="s">
        <v>95</v>
      </c>
      <c r="VKL25" s="21">
        <v>5</v>
      </c>
      <c r="VKM25" s="30" t="s">
        <v>102</v>
      </c>
      <c r="VKN25" s="21">
        <v>60</v>
      </c>
      <c r="VKO25" s="25">
        <v>0.78</v>
      </c>
      <c r="VKP25" s="25">
        <v>3.66</v>
      </c>
      <c r="VKQ25" s="25">
        <v>1.68</v>
      </c>
      <c r="VKR25" s="25">
        <v>42.6</v>
      </c>
      <c r="VKS25" s="25">
        <v>0.02</v>
      </c>
      <c r="VKT25" s="25">
        <v>8.0399999999999991</v>
      </c>
      <c r="VKU25" s="25">
        <v>0</v>
      </c>
      <c r="VKV25" s="25">
        <v>1.62</v>
      </c>
      <c r="VKW25" s="25">
        <v>21</v>
      </c>
      <c r="VKX25" s="25">
        <v>18.600000000000001</v>
      </c>
      <c r="VKY25" s="25">
        <v>9.6</v>
      </c>
      <c r="VKZ25" s="25">
        <v>0.36</v>
      </c>
      <c r="VLA25" s="22" t="s">
        <v>95</v>
      </c>
      <c r="VLB25" s="21">
        <v>5</v>
      </c>
      <c r="VLC25" s="30" t="s">
        <v>102</v>
      </c>
      <c r="VLD25" s="21">
        <v>60</v>
      </c>
      <c r="VLE25" s="25">
        <v>0.78</v>
      </c>
      <c r="VLF25" s="25">
        <v>3.66</v>
      </c>
      <c r="VLG25" s="25">
        <v>1.68</v>
      </c>
      <c r="VLH25" s="25">
        <v>42.6</v>
      </c>
      <c r="VLI25" s="25">
        <v>0.02</v>
      </c>
      <c r="VLJ25" s="25">
        <v>8.0399999999999991</v>
      </c>
      <c r="VLK25" s="25">
        <v>0</v>
      </c>
      <c r="VLL25" s="25">
        <v>1.62</v>
      </c>
      <c r="VLM25" s="25">
        <v>21</v>
      </c>
      <c r="VLN25" s="25">
        <v>18.600000000000001</v>
      </c>
      <c r="VLO25" s="25">
        <v>9.6</v>
      </c>
      <c r="VLP25" s="25">
        <v>0.36</v>
      </c>
      <c r="VLQ25" s="22" t="s">
        <v>95</v>
      </c>
      <c r="VLR25" s="21">
        <v>5</v>
      </c>
      <c r="VLS25" s="30" t="s">
        <v>102</v>
      </c>
      <c r="VLT25" s="21">
        <v>60</v>
      </c>
      <c r="VLU25" s="25">
        <v>0.78</v>
      </c>
      <c r="VLV25" s="25">
        <v>3.66</v>
      </c>
      <c r="VLW25" s="25">
        <v>1.68</v>
      </c>
      <c r="VLX25" s="25">
        <v>42.6</v>
      </c>
      <c r="VLY25" s="25">
        <v>0.02</v>
      </c>
      <c r="VLZ25" s="25">
        <v>8.0399999999999991</v>
      </c>
      <c r="VMA25" s="25">
        <v>0</v>
      </c>
      <c r="VMB25" s="25">
        <v>1.62</v>
      </c>
      <c r="VMC25" s="25">
        <v>21</v>
      </c>
      <c r="VMD25" s="25">
        <v>18.600000000000001</v>
      </c>
      <c r="VME25" s="25">
        <v>9.6</v>
      </c>
      <c r="VMF25" s="25">
        <v>0.36</v>
      </c>
      <c r="VMG25" s="22" t="s">
        <v>95</v>
      </c>
      <c r="VMH25" s="21">
        <v>5</v>
      </c>
      <c r="VMI25" s="30" t="s">
        <v>102</v>
      </c>
      <c r="VMJ25" s="21">
        <v>60</v>
      </c>
      <c r="VMK25" s="25">
        <v>0.78</v>
      </c>
      <c r="VML25" s="25">
        <v>3.66</v>
      </c>
      <c r="VMM25" s="25">
        <v>1.68</v>
      </c>
      <c r="VMN25" s="25">
        <v>42.6</v>
      </c>
      <c r="VMO25" s="25">
        <v>0.02</v>
      </c>
      <c r="VMP25" s="25">
        <v>8.0399999999999991</v>
      </c>
      <c r="VMQ25" s="25">
        <v>0</v>
      </c>
      <c r="VMR25" s="25">
        <v>1.62</v>
      </c>
      <c r="VMS25" s="25">
        <v>21</v>
      </c>
      <c r="VMT25" s="25">
        <v>18.600000000000001</v>
      </c>
      <c r="VMU25" s="25">
        <v>9.6</v>
      </c>
      <c r="VMV25" s="25">
        <v>0.36</v>
      </c>
      <c r="VMW25" s="22" t="s">
        <v>95</v>
      </c>
      <c r="VMX25" s="21">
        <v>5</v>
      </c>
      <c r="VMY25" s="30" t="s">
        <v>102</v>
      </c>
      <c r="VMZ25" s="21">
        <v>60</v>
      </c>
      <c r="VNA25" s="25">
        <v>0.78</v>
      </c>
      <c r="VNB25" s="25">
        <v>3.66</v>
      </c>
      <c r="VNC25" s="25">
        <v>1.68</v>
      </c>
      <c r="VND25" s="25">
        <v>42.6</v>
      </c>
      <c r="VNE25" s="25">
        <v>0.02</v>
      </c>
      <c r="VNF25" s="25">
        <v>8.0399999999999991</v>
      </c>
      <c r="VNG25" s="25">
        <v>0</v>
      </c>
      <c r="VNH25" s="25">
        <v>1.62</v>
      </c>
      <c r="VNI25" s="25">
        <v>21</v>
      </c>
      <c r="VNJ25" s="25">
        <v>18.600000000000001</v>
      </c>
      <c r="VNK25" s="25">
        <v>9.6</v>
      </c>
      <c r="VNL25" s="25">
        <v>0.36</v>
      </c>
      <c r="VNM25" s="22" t="s">
        <v>95</v>
      </c>
      <c r="VNN25" s="21">
        <v>5</v>
      </c>
      <c r="VNO25" s="30" t="s">
        <v>102</v>
      </c>
      <c r="VNP25" s="21">
        <v>60</v>
      </c>
      <c r="VNQ25" s="25">
        <v>0.78</v>
      </c>
      <c r="VNR25" s="25">
        <v>3.66</v>
      </c>
      <c r="VNS25" s="25">
        <v>1.68</v>
      </c>
      <c r="VNT25" s="25">
        <v>42.6</v>
      </c>
      <c r="VNU25" s="25">
        <v>0.02</v>
      </c>
      <c r="VNV25" s="25">
        <v>8.0399999999999991</v>
      </c>
      <c r="VNW25" s="25">
        <v>0</v>
      </c>
      <c r="VNX25" s="25">
        <v>1.62</v>
      </c>
      <c r="VNY25" s="25">
        <v>21</v>
      </c>
      <c r="VNZ25" s="25">
        <v>18.600000000000001</v>
      </c>
      <c r="VOA25" s="25">
        <v>9.6</v>
      </c>
      <c r="VOB25" s="25">
        <v>0.36</v>
      </c>
      <c r="VOC25" s="22" t="s">
        <v>95</v>
      </c>
      <c r="VOD25" s="21">
        <v>5</v>
      </c>
      <c r="VOE25" s="30" t="s">
        <v>102</v>
      </c>
      <c r="VOF25" s="21">
        <v>60</v>
      </c>
      <c r="VOG25" s="25">
        <v>0.78</v>
      </c>
      <c r="VOH25" s="25">
        <v>3.66</v>
      </c>
      <c r="VOI25" s="25">
        <v>1.68</v>
      </c>
      <c r="VOJ25" s="25">
        <v>42.6</v>
      </c>
      <c r="VOK25" s="25">
        <v>0.02</v>
      </c>
      <c r="VOL25" s="25">
        <v>8.0399999999999991</v>
      </c>
      <c r="VOM25" s="25">
        <v>0</v>
      </c>
      <c r="VON25" s="25">
        <v>1.62</v>
      </c>
      <c r="VOO25" s="25">
        <v>21</v>
      </c>
      <c r="VOP25" s="25">
        <v>18.600000000000001</v>
      </c>
      <c r="VOQ25" s="25">
        <v>9.6</v>
      </c>
      <c r="VOR25" s="25">
        <v>0.36</v>
      </c>
      <c r="VOS25" s="22" t="s">
        <v>95</v>
      </c>
      <c r="VOT25" s="21">
        <v>5</v>
      </c>
      <c r="VOU25" s="30" t="s">
        <v>102</v>
      </c>
      <c r="VOV25" s="21">
        <v>60</v>
      </c>
      <c r="VOW25" s="25">
        <v>0.78</v>
      </c>
      <c r="VOX25" s="25">
        <v>3.66</v>
      </c>
      <c r="VOY25" s="25">
        <v>1.68</v>
      </c>
      <c r="VOZ25" s="25">
        <v>42.6</v>
      </c>
      <c r="VPA25" s="25">
        <v>0.02</v>
      </c>
      <c r="VPB25" s="25">
        <v>8.0399999999999991</v>
      </c>
      <c r="VPC25" s="25">
        <v>0</v>
      </c>
      <c r="VPD25" s="25">
        <v>1.62</v>
      </c>
      <c r="VPE25" s="25">
        <v>21</v>
      </c>
      <c r="VPF25" s="25">
        <v>18.600000000000001</v>
      </c>
      <c r="VPG25" s="25">
        <v>9.6</v>
      </c>
      <c r="VPH25" s="25">
        <v>0.36</v>
      </c>
      <c r="VPI25" s="22" t="s">
        <v>95</v>
      </c>
      <c r="VPJ25" s="21">
        <v>5</v>
      </c>
      <c r="VPK25" s="30" t="s">
        <v>102</v>
      </c>
      <c r="VPL25" s="21">
        <v>60</v>
      </c>
      <c r="VPM25" s="25">
        <v>0.78</v>
      </c>
      <c r="VPN25" s="25">
        <v>3.66</v>
      </c>
      <c r="VPO25" s="25">
        <v>1.68</v>
      </c>
      <c r="VPP25" s="25">
        <v>42.6</v>
      </c>
      <c r="VPQ25" s="25">
        <v>0.02</v>
      </c>
      <c r="VPR25" s="25">
        <v>8.0399999999999991</v>
      </c>
      <c r="VPS25" s="25">
        <v>0</v>
      </c>
      <c r="VPT25" s="25">
        <v>1.62</v>
      </c>
      <c r="VPU25" s="25">
        <v>21</v>
      </c>
      <c r="VPV25" s="25">
        <v>18.600000000000001</v>
      </c>
      <c r="VPW25" s="25">
        <v>9.6</v>
      </c>
      <c r="VPX25" s="25">
        <v>0.36</v>
      </c>
      <c r="VPY25" s="22" t="s">
        <v>95</v>
      </c>
      <c r="VPZ25" s="21">
        <v>5</v>
      </c>
      <c r="VQA25" s="30" t="s">
        <v>102</v>
      </c>
      <c r="VQB25" s="21">
        <v>60</v>
      </c>
      <c r="VQC25" s="25">
        <v>0.78</v>
      </c>
      <c r="VQD25" s="25">
        <v>3.66</v>
      </c>
      <c r="VQE25" s="25">
        <v>1.68</v>
      </c>
      <c r="VQF25" s="25">
        <v>42.6</v>
      </c>
      <c r="VQG25" s="25">
        <v>0.02</v>
      </c>
      <c r="VQH25" s="25">
        <v>8.0399999999999991</v>
      </c>
      <c r="VQI25" s="25">
        <v>0</v>
      </c>
      <c r="VQJ25" s="25">
        <v>1.62</v>
      </c>
      <c r="VQK25" s="25">
        <v>21</v>
      </c>
      <c r="VQL25" s="25">
        <v>18.600000000000001</v>
      </c>
      <c r="VQM25" s="25">
        <v>9.6</v>
      </c>
      <c r="VQN25" s="25">
        <v>0.36</v>
      </c>
      <c r="VQO25" s="22" t="s">
        <v>95</v>
      </c>
      <c r="VQP25" s="21">
        <v>5</v>
      </c>
      <c r="VQQ25" s="30" t="s">
        <v>102</v>
      </c>
      <c r="VQR25" s="21">
        <v>60</v>
      </c>
      <c r="VQS25" s="25">
        <v>0.78</v>
      </c>
      <c r="VQT25" s="25">
        <v>3.66</v>
      </c>
      <c r="VQU25" s="25">
        <v>1.68</v>
      </c>
      <c r="VQV25" s="25">
        <v>42.6</v>
      </c>
      <c r="VQW25" s="25">
        <v>0.02</v>
      </c>
      <c r="VQX25" s="25">
        <v>8.0399999999999991</v>
      </c>
      <c r="VQY25" s="25">
        <v>0</v>
      </c>
      <c r="VQZ25" s="25">
        <v>1.62</v>
      </c>
      <c r="VRA25" s="25">
        <v>21</v>
      </c>
      <c r="VRB25" s="25">
        <v>18.600000000000001</v>
      </c>
      <c r="VRC25" s="25">
        <v>9.6</v>
      </c>
      <c r="VRD25" s="25">
        <v>0.36</v>
      </c>
      <c r="VRE25" s="22" t="s">
        <v>95</v>
      </c>
      <c r="VRF25" s="21">
        <v>5</v>
      </c>
      <c r="VRG25" s="30" t="s">
        <v>102</v>
      </c>
      <c r="VRH25" s="21">
        <v>60</v>
      </c>
      <c r="VRI25" s="25">
        <v>0.78</v>
      </c>
      <c r="VRJ25" s="25">
        <v>3.66</v>
      </c>
      <c r="VRK25" s="25">
        <v>1.68</v>
      </c>
      <c r="VRL25" s="25">
        <v>42.6</v>
      </c>
      <c r="VRM25" s="25">
        <v>0.02</v>
      </c>
      <c r="VRN25" s="25">
        <v>8.0399999999999991</v>
      </c>
      <c r="VRO25" s="25">
        <v>0</v>
      </c>
      <c r="VRP25" s="25">
        <v>1.62</v>
      </c>
      <c r="VRQ25" s="25">
        <v>21</v>
      </c>
      <c r="VRR25" s="25">
        <v>18.600000000000001</v>
      </c>
      <c r="VRS25" s="25">
        <v>9.6</v>
      </c>
      <c r="VRT25" s="25">
        <v>0.36</v>
      </c>
      <c r="VRU25" s="22" t="s">
        <v>95</v>
      </c>
      <c r="VRV25" s="21">
        <v>5</v>
      </c>
      <c r="VRW25" s="30" t="s">
        <v>102</v>
      </c>
      <c r="VRX25" s="21">
        <v>60</v>
      </c>
      <c r="VRY25" s="25">
        <v>0.78</v>
      </c>
      <c r="VRZ25" s="25">
        <v>3.66</v>
      </c>
      <c r="VSA25" s="25">
        <v>1.68</v>
      </c>
      <c r="VSB25" s="25">
        <v>42.6</v>
      </c>
      <c r="VSC25" s="25">
        <v>0.02</v>
      </c>
      <c r="VSD25" s="25">
        <v>8.0399999999999991</v>
      </c>
      <c r="VSE25" s="25">
        <v>0</v>
      </c>
      <c r="VSF25" s="25">
        <v>1.62</v>
      </c>
      <c r="VSG25" s="25">
        <v>21</v>
      </c>
      <c r="VSH25" s="25">
        <v>18.600000000000001</v>
      </c>
      <c r="VSI25" s="25">
        <v>9.6</v>
      </c>
      <c r="VSJ25" s="25">
        <v>0.36</v>
      </c>
      <c r="VSK25" s="22" t="s">
        <v>95</v>
      </c>
      <c r="VSL25" s="21">
        <v>5</v>
      </c>
      <c r="VSM25" s="30" t="s">
        <v>102</v>
      </c>
      <c r="VSN25" s="21">
        <v>60</v>
      </c>
      <c r="VSO25" s="25">
        <v>0.78</v>
      </c>
      <c r="VSP25" s="25">
        <v>3.66</v>
      </c>
      <c r="VSQ25" s="25">
        <v>1.68</v>
      </c>
      <c r="VSR25" s="25">
        <v>42.6</v>
      </c>
      <c r="VSS25" s="25">
        <v>0.02</v>
      </c>
      <c r="VST25" s="25">
        <v>8.0399999999999991</v>
      </c>
      <c r="VSU25" s="25">
        <v>0</v>
      </c>
      <c r="VSV25" s="25">
        <v>1.62</v>
      </c>
      <c r="VSW25" s="25">
        <v>21</v>
      </c>
      <c r="VSX25" s="25">
        <v>18.600000000000001</v>
      </c>
      <c r="VSY25" s="25">
        <v>9.6</v>
      </c>
      <c r="VSZ25" s="25">
        <v>0.36</v>
      </c>
      <c r="VTA25" s="22" t="s">
        <v>95</v>
      </c>
      <c r="VTB25" s="21">
        <v>5</v>
      </c>
      <c r="VTC25" s="30" t="s">
        <v>102</v>
      </c>
      <c r="VTD25" s="21">
        <v>60</v>
      </c>
      <c r="VTE25" s="25">
        <v>0.78</v>
      </c>
      <c r="VTF25" s="25">
        <v>3.66</v>
      </c>
      <c r="VTG25" s="25">
        <v>1.68</v>
      </c>
      <c r="VTH25" s="25">
        <v>42.6</v>
      </c>
      <c r="VTI25" s="25">
        <v>0.02</v>
      </c>
      <c r="VTJ25" s="25">
        <v>8.0399999999999991</v>
      </c>
      <c r="VTK25" s="25">
        <v>0</v>
      </c>
      <c r="VTL25" s="25">
        <v>1.62</v>
      </c>
      <c r="VTM25" s="25">
        <v>21</v>
      </c>
      <c r="VTN25" s="25">
        <v>18.600000000000001</v>
      </c>
      <c r="VTO25" s="25">
        <v>9.6</v>
      </c>
      <c r="VTP25" s="25">
        <v>0.36</v>
      </c>
      <c r="VTQ25" s="22" t="s">
        <v>95</v>
      </c>
      <c r="VTR25" s="21">
        <v>5</v>
      </c>
      <c r="VTS25" s="30" t="s">
        <v>102</v>
      </c>
      <c r="VTT25" s="21">
        <v>60</v>
      </c>
      <c r="VTU25" s="25">
        <v>0.78</v>
      </c>
      <c r="VTV25" s="25">
        <v>3.66</v>
      </c>
      <c r="VTW25" s="25">
        <v>1.68</v>
      </c>
      <c r="VTX25" s="25">
        <v>42.6</v>
      </c>
      <c r="VTY25" s="25">
        <v>0.02</v>
      </c>
      <c r="VTZ25" s="25">
        <v>8.0399999999999991</v>
      </c>
      <c r="VUA25" s="25">
        <v>0</v>
      </c>
      <c r="VUB25" s="25">
        <v>1.62</v>
      </c>
      <c r="VUC25" s="25">
        <v>21</v>
      </c>
      <c r="VUD25" s="25">
        <v>18.600000000000001</v>
      </c>
      <c r="VUE25" s="25">
        <v>9.6</v>
      </c>
      <c r="VUF25" s="25">
        <v>0.36</v>
      </c>
      <c r="VUG25" s="22" t="s">
        <v>95</v>
      </c>
      <c r="VUH25" s="21">
        <v>5</v>
      </c>
      <c r="VUI25" s="30" t="s">
        <v>102</v>
      </c>
      <c r="VUJ25" s="21">
        <v>60</v>
      </c>
      <c r="VUK25" s="25">
        <v>0.78</v>
      </c>
      <c r="VUL25" s="25">
        <v>3.66</v>
      </c>
      <c r="VUM25" s="25">
        <v>1.68</v>
      </c>
      <c r="VUN25" s="25">
        <v>42.6</v>
      </c>
      <c r="VUO25" s="25">
        <v>0.02</v>
      </c>
      <c r="VUP25" s="25">
        <v>8.0399999999999991</v>
      </c>
      <c r="VUQ25" s="25">
        <v>0</v>
      </c>
      <c r="VUR25" s="25">
        <v>1.62</v>
      </c>
      <c r="VUS25" s="25">
        <v>21</v>
      </c>
      <c r="VUT25" s="25">
        <v>18.600000000000001</v>
      </c>
      <c r="VUU25" s="25">
        <v>9.6</v>
      </c>
      <c r="VUV25" s="25">
        <v>0.36</v>
      </c>
      <c r="VUW25" s="22" t="s">
        <v>95</v>
      </c>
      <c r="VUX25" s="21">
        <v>5</v>
      </c>
      <c r="VUY25" s="30" t="s">
        <v>102</v>
      </c>
      <c r="VUZ25" s="21">
        <v>60</v>
      </c>
      <c r="VVA25" s="25">
        <v>0.78</v>
      </c>
      <c r="VVB25" s="25">
        <v>3.66</v>
      </c>
      <c r="VVC25" s="25">
        <v>1.68</v>
      </c>
      <c r="VVD25" s="25">
        <v>42.6</v>
      </c>
      <c r="VVE25" s="25">
        <v>0.02</v>
      </c>
      <c r="VVF25" s="25">
        <v>8.0399999999999991</v>
      </c>
      <c r="VVG25" s="25">
        <v>0</v>
      </c>
      <c r="VVH25" s="25">
        <v>1.62</v>
      </c>
      <c r="VVI25" s="25">
        <v>21</v>
      </c>
      <c r="VVJ25" s="25">
        <v>18.600000000000001</v>
      </c>
      <c r="VVK25" s="25">
        <v>9.6</v>
      </c>
      <c r="VVL25" s="25">
        <v>0.36</v>
      </c>
      <c r="VVM25" s="22" t="s">
        <v>95</v>
      </c>
      <c r="VVN25" s="21">
        <v>5</v>
      </c>
      <c r="VVO25" s="30" t="s">
        <v>102</v>
      </c>
      <c r="VVP25" s="21">
        <v>60</v>
      </c>
      <c r="VVQ25" s="25">
        <v>0.78</v>
      </c>
      <c r="VVR25" s="25">
        <v>3.66</v>
      </c>
      <c r="VVS25" s="25">
        <v>1.68</v>
      </c>
      <c r="VVT25" s="25">
        <v>42.6</v>
      </c>
      <c r="VVU25" s="25">
        <v>0.02</v>
      </c>
      <c r="VVV25" s="25">
        <v>8.0399999999999991</v>
      </c>
      <c r="VVW25" s="25">
        <v>0</v>
      </c>
      <c r="VVX25" s="25">
        <v>1.62</v>
      </c>
      <c r="VVY25" s="25">
        <v>21</v>
      </c>
      <c r="VVZ25" s="25">
        <v>18.600000000000001</v>
      </c>
      <c r="VWA25" s="25">
        <v>9.6</v>
      </c>
      <c r="VWB25" s="25">
        <v>0.36</v>
      </c>
      <c r="VWC25" s="22" t="s">
        <v>95</v>
      </c>
      <c r="VWD25" s="21">
        <v>5</v>
      </c>
      <c r="VWE25" s="30" t="s">
        <v>102</v>
      </c>
      <c r="VWF25" s="21">
        <v>60</v>
      </c>
      <c r="VWG25" s="25">
        <v>0.78</v>
      </c>
      <c r="VWH25" s="25">
        <v>3.66</v>
      </c>
      <c r="VWI25" s="25">
        <v>1.68</v>
      </c>
      <c r="VWJ25" s="25">
        <v>42.6</v>
      </c>
      <c r="VWK25" s="25">
        <v>0.02</v>
      </c>
      <c r="VWL25" s="25">
        <v>8.0399999999999991</v>
      </c>
      <c r="VWM25" s="25">
        <v>0</v>
      </c>
      <c r="VWN25" s="25">
        <v>1.62</v>
      </c>
      <c r="VWO25" s="25">
        <v>21</v>
      </c>
      <c r="VWP25" s="25">
        <v>18.600000000000001</v>
      </c>
      <c r="VWQ25" s="25">
        <v>9.6</v>
      </c>
      <c r="VWR25" s="25">
        <v>0.36</v>
      </c>
      <c r="VWS25" s="22" t="s">
        <v>95</v>
      </c>
      <c r="VWT25" s="21">
        <v>5</v>
      </c>
      <c r="VWU25" s="30" t="s">
        <v>102</v>
      </c>
      <c r="VWV25" s="21">
        <v>60</v>
      </c>
      <c r="VWW25" s="25">
        <v>0.78</v>
      </c>
      <c r="VWX25" s="25">
        <v>3.66</v>
      </c>
      <c r="VWY25" s="25">
        <v>1.68</v>
      </c>
      <c r="VWZ25" s="25">
        <v>42.6</v>
      </c>
      <c r="VXA25" s="25">
        <v>0.02</v>
      </c>
      <c r="VXB25" s="25">
        <v>8.0399999999999991</v>
      </c>
      <c r="VXC25" s="25">
        <v>0</v>
      </c>
      <c r="VXD25" s="25">
        <v>1.62</v>
      </c>
      <c r="VXE25" s="25">
        <v>21</v>
      </c>
      <c r="VXF25" s="25">
        <v>18.600000000000001</v>
      </c>
      <c r="VXG25" s="25">
        <v>9.6</v>
      </c>
      <c r="VXH25" s="25">
        <v>0.36</v>
      </c>
      <c r="VXI25" s="22" t="s">
        <v>95</v>
      </c>
      <c r="VXJ25" s="21">
        <v>5</v>
      </c>
      <c r="VXK25" s="30" t="s">
        <v>102</v>
      </c>
      <c r="VXL25" s="21">
        <v>60</v>
      </c>
      <c r="VXM25" s="25">
        <v>0.78</v>
      </c>
      <c r="VXN25" s="25">
        <v>3.66</v>
      </c>
      <c r="VXO25" s="25">
        <v>1.68</v>
      </c>
      <c r="VXP25" s="25">
        <v>42.6</v>
      </c>
      <c r="VXQ25" s="25">
        <v>0.02</v>
      </c>
      <c r="VXR25" s="25">
        <v>8.0399999999999991</v>
      </c>
      <c r="VXS25" s="25">
        <v>0</v>
      </c>
      <c r="VXT25" s="25">
        <v>1.62</v>
      </c>
      <c r="VXU25" s="25">
        <v>21</v>
      </c>
      <c r="VXV25" s="25">
        <v>18.600000000000001</v>
      </c>
      <c r="VXW25" s="25">
        <v>9.6</v>
      </c>
      <c r="VXX25" s="25">
        <v>0.36</v>
      </c>
      <c r="VXY25" s="22" t="s">
        <v>95</v>
      </c>
      <c r="VXZ25" s="21">
        <v>5</v>
      </c>
      <c r="VYA25" s="30" t="s">
        <v>102</v>
      </c>
      <c r="VYB25" s="21">
        <v>60</v>
      </c>
      <c r="VYC25" s="25">
        <v>0.78</v>
      </c>
      <c r="VYD25" s="25">
        <v>3.66</v>
      </c>
      <c r="VYE25" s="25">
        <v>1.68</v>
      </c>
      <c r="VYF25" s="25">
        <v>42.6</v>
      </c>
      <c r="VYG25" s="25">
        <v>0.02</v>
      </c>
      <c r="VYH25" s="25">
        <v>8.0399999999999991</v>
      </c>
      <c r="VYI25" s="25">
        <v>0</v>
      </c>
      <c r="VYJ25" s="25">
        <v>1.62</v>
      </c>
      <c r="VYK25" s="25">
        <v>21</v>
      </c>
      <c r="VYL25" s="25">
        <v>18.600000000000001</v>
      </c>
      <c r="VYM25" s="25">
        <v>9.6</v>
      </c>
      <c r="VYN25" s="25">
        <v>0.36</v>
      </c>
      <c r="VYO25" s="22" t="s">
        <v>95</v>
      </c>
      <c r="VYP25" s="21">
        <v>5</v>
      </c>
      <c r="VYQ25" s="30" t="s">
        <v>102</v>
      </c>
      <c r="VYR25" s="21">
        <v>60</v>
      </c>
      <c r="VYS25" s="25">
        <v>0.78</v>
      </c>
      <c r="VYT25" s="25">
        <v>3.66</v>
      </c>
      <c r="VYU25" s="25">
        <v>1.68</v>
      </c>
      <c r="VYV25" s="25">
        <v>42.6</v>
      </c>
      <c r="VYW25" s="25">
        <v>0.02</v>
      </c>
      <c r="VYX25" s="25">
        <v>8.0399999999999991</v>
      </c>
      <c r="VYY25" s="25">
        <v>0</v>
      </c>
      <c r="VYZ25" s="25">
        <v>1.62</v>
      </c>
      <c r="VZA25" s="25">
        <v>21</v>
      </c>
      <c r="VZB25" s="25">
        <v>18.600000000000001</v>
      </c>
      <c r="VZC25" s="25">
        <v>9.6</v>
      </c>
      <c r="VZD25" s="25">
        <v>0.36</v>
      </c>
      <c r="VZE25" s="22" t="s">
        <v>95</v>
      </c>
      <c r="VZF25" s="21">
        <v>5</v>
      </c>
      <c r="VZG25" s="30" t="s">
        <v>102</v>
      </c>
      <c r="VZH25" s="21">
        <v>60</v>
      </c>
      <c r="VZI25" s="25">
        <v>0.78</v>
      </c>
      <c r="VZJ25" s="25">
        <v>3.66</v>
      </c>
      <c r="VZK25" s="25">
        <v>1.68</v>
      </c>
      <c r="VZL25" s="25">
        <v>42.6</v>
      </c>
      <c r="VZM25" s="25">
        <v>0.02</v>
      </c>
      <c r="VZN25" s="25">
        <v>8.0399999999999991</v>
      </c>
      <c r="VZO25" s="25">
        <v>0</v>
      </c>
      <c r="VZP25" s="25">
        <v>1.62</v>
      </c>
      <c r="VZQ25" s="25">
        <v>21</v>
      </c>
      <c r="VZR25" s="25">
        <v>18.600000000000001</v>
      </c>
      <c r="VZS25" s="25">
        <v>9.6</v>
      </c>
      <c r="VZT25" s="25">
        <v>0.36</v>
      </c>
      <c r="VZU25" s="22" t="s">
        <v>95</v>
      </c>
      <c r="VZV25" s="21">
        <v>5</v>
      </c>
      <c r="VZW25" s="30" t="s">
        <v>102</v>
      </c>
      <c r="VZX25" s="21">
        <v>60</v>
      </c>
      <c r="VZY25" s="25">
        <v>0.78</v>
      </c>
      <c r="VZZ25" s="25">
        <v>3.66</v>
      </c>
      <c r="WAA25" s="25">
        <v>1.68</v>
      </c>
      <c r="WAB25" s="25">
        <v>42.6</v>
      </c>
      <c r="WAC25" s="25">
        <v>0.02</v>
      </c>
      <c r="WAD25" s="25">
        <v>8.0399999999999991</v>
      </c>
      <c r="WAE25" s="25">
        <v>0</v>
      </c>
      <c r="WAF25" s="25">
        <v>1.62</v>
      </c>
      <c r="WAG25" s="25">
        <v>21</v>
      </c>
      <c r="WAH25" s="25">
        <v>18.600000000000001</v>
      </c>
      <c r="WAI25" s="25">
        <v>9.6</v>
      </c>
      <c r="WAJ25" s="25">
        <v>0.36</v>
      </c>
      <c r="WAK25" s="22" t="s">
        <v>95</v>
      </c>
      <c r="WAL25" s="21">
        <v>5</v>
      </c>
      <c r="WAM25" s="30" t="s">
        <v>102</v>
      </c>
      <c r="WAN25" s="21">
        <v>60</v>
      </c>
      <c r="WAO25" s="25">
        <v>0.78</v>
      </c>
      <c r="WAP25" s="25">
        <v>3.66</v>
      </c>
      <c r="WAQ25" s="25">
        <v>1.68</v>
      </c>
      <c r="WAR25" s="25">
        <v>42.6</v>
      </c>
      <c r="WAS25" s="25">
        <v>0.02</v>
      </c>
      <c r="WAT25" s="25">
        <v>8.0399999999999991</v>
      </c>
      <c r="WAU25" s="25">
        <v>0</v>
      </c>
      <c r="WAV25" s="25">
        <v>1.62</v>
      </c>
      <c r="WAW25" s="25">
        <v>21</v>
      </c>
      <c r="WAX25" s="25">
        <v>18.600000000000001</v>
      </c>
      <c r="WAY25" s="25">
        <v>9.6</v>
      </c>
      <c r="WAZ25" s="25">
        <v>0.36</v>
      </c>
      <c r="WBA25" s="22" t="s">
        <v>95</v>
      </c>
      <c r="WBB25" s="21">
        <v>5</v>
      </c>
      <c r="WBC25" s="30" t="s">
        <v>102</v>
      </c>
      <c r="WBD25" s="21">
        <v>60</v>
      </c>
      <c r="WBE25" s="25">
        <v>0.78</v>
      </c>
      <c r="WBF25" s="25">
        <v>3.66</v>
      </c>
      <c r="WBG25" s="25">
        <v>1.68</v>
      </c>
      <c r="WBH25" s="25">
        <v>42.6</v>
      </c>
      <c r="WBI25" s="25">
        <v>0.02</v>
      </c>
      <c r="WBJ25" s="25">
        <v>8.0399999999999991</v>
      </c>
      <c r="WBK25" s="25">
        <v>0</v>
      </c>
      <c r="WBL25" s="25">
        <v>1.62</v>
      </c>
      <c r="WBM25" s="25">
        <v>21</v>
      </c>
      <c r="WBN25" s="25">
        <v>18.600000000000001</v>
      </c>
      <c r="WBO25" s="25">
        <v>9.6</v>
      </c>
      <c r="WBP25" s="25">
        <v>0.36</v>
      </c>
      <c r="WBQ25" s="22" t="s">
        <v>95</v>
      </c>
      <c r="WBR25" s="21">
        <v>5</v>
      </c>
      <c r="WBS25" s="30" t="s">
        <v>102</v>
      </c>
      <c r="WBT25" s="21">
        <v>60</v>
      </c>
      <c r="WBU25" s="25">
        <v>0.78</v>
      </c>
      <c r="WBV25" s="25">
        <v>3.66</v>
      </c>
      <c r="WBW25" s="25">
        <v>1.68</v>
      </c>
      <c r="WBX25" s="25">
        <v>42.6</v>
      </c>
      <c r="WBY25" s="25">
        <v>0.02</v>
      </c>
      <c r="WBZ25" s="25">
        <v>8.0399999999999991</v>
      </c>
      <c r="WCA25" s="25">
        <v>0</v>
      </c>
      <c r="WCB25" s="25">
        <v>1.62</v>
      </c>
      <c r="WCC25" s="25">
        <v>21</v>
      </c>
      <c r="WCD25" s="25">
        <v>18.600000000000001</v>
      </c>
      <c r="WCE25" s="25">
        <v>9.6</v>
      </c>
      <c r="WCF25" s="25">
        <v>0.36</v>
      </c>
      <c r="WCG25" s="22" t="s">
        <v>95</v>
      </c>
      <c r="WCH25" s="21">
        <v>5</v>
      </c>
      <c r="WCI25" s="30" t="s">
        <v>102</v>
      </c>
      <c r="WCJ25" s="21">
        <v>60</v>
      </c>
      <c r="WCK25" s="25">
        <v>0.78</v>
      </c>
      <c r="WCL25" s="25">
        <v>3.66</v>
      </c>
      <c r="WCM25" s="25">
        <v>1.68</v>
      </c>
      <c r="WCN25" s="25">
        <v>42.6</v>
      </c>
      <c r="WCO25" s="25">
        <v>0.02</v>
      </c>
      <c r="WCP25" s="25">
        <v>8.0399999999999991</v>
      </c>
      <c r="WCQ25" s="25">
        <v>0</v>
      </c>
      <c r="WCR25" s="25">
        <v>1.62</v>
      </c>
      <c r="WCS25" s="25">
        <v>21</v>
      </c>
      <c r="WCT25" s="25">
        <v>18.600000000000001</v>
      </c>
      <c r="WCU25" s="25">
        <v>9.6</v>
      </c>
      <c r="WCV25" s="25">
        <v>0.36</v>
      </c>
      <c r="WCW25" s="22" t="s">
        <v>95</v>
      </c>
      <c r="WCX25" s="21">
        <v>5</v>
      </c>
      <c r="WCY25" s="30" t="s">
        <v>102</v>
      </c>
      <c r="WCZ25" s="21">
        <v>60</v>
      </c>
      <c r="WDA25" s="25">
        <v>0.78</v>
      </c>
      <c r="WDB25" s="25">
        <v>3.66</v>
      </c>
      <c r="WDC25" s="25">
        <v>1.68</v>
      </c>
      <c r="WDD25" s="25">
        <v>42.6</v>
      </c>
      <c r="WDE25" s="25">
        <v>0.02</v>
      </c>
      <c r="WDF25" s="25">
        <v>8.0399999999999991</v>
      </c>
      <c r="WDG25" s="25">
        <v>0</v>
      </c>
      <c r="WDH25" s="25">
        <v>1.62</v>
      </c>
      <c r="WDI25" s="25">
        <v>21</v>
      </c>
      <c r="WDJ25" s="25">
        <v>18.600000000000001</v>
      </c>
      <c r="WDK25" s="25">
        <v>9.6</v>
      </c>
      <c r="WDL25" s="25">
        <v>0.36</v>
      </c>
      <c r="WDM25" s="22" t="s">
        <v>95</v>
      </c>
      <c r="WDN25" s="21">
        <v>5</v>
      </c>
      <c r="WDO25" s="30" t="s">
        <v>102</v>
      </c>
      <c r="WDP25" s="21">
        <v>60</v>
      </c>
      <c r="WDQ25" s="25">
        <v>0.78</v>
      </c>
      <c r="WDR25" s="25">
        <v>3.66</v>
      </c>
      <c r="WDS25" s="25">
        <v>1.68</v>
      </c>
      <c r="WDT25" s="25">
        <v>42.6</v>
      </c>
      <c r="WDU25" s="25">
        <v>0.02</v>
      </c>
      <c r="WDV25" s="25">
        <v>8.0399999999999991</v>
      </c>
      <c r="WDW25" s="25">
        <v>0</v>
      </c>
      <c r="WDX25" s="25">
        <v>1.62</v>
      </c>
      <c r="WDY25" s="25">
        <v>21</v>
      </c>
      <c r="WDZ25" s="25">
        <v>18.600000000000001</v>
      </c>
      <c r="WEA25" s="25">
        <v>9.6</v>
      </c>
      <c r="WEB25" s="25">
        <v>0.36</v>
      </c>
      <c r="WEC25" s="22" t="s">
        <v>95</v>
      </c>
      <c r="WED25" s="21">
        <v>5</v>
      </c>
      <c r="WEE25" s="30" t="s">
        <v>102</v>
      </c>
      <c r="WEF25" s="21">
        <v>60</v>
      </c>
      <c r="WEG25" s="25">
        <v>0.78</v>
      </c>
      <c r="WEH25" s="25">
        <v>3.66</v>
      </c>
      <c r="WEI25" s="25">
        <v>1.68</v>
      </c>
      <c r="WEJ25" s="25">
        <v>42.6</v>
      </c>
      <c r="WEK25" s="25">
        <v>0.02</v>
      </c>
      <c r="WEL25" s="25">
        <v>8.0399999999999991</v>
      </c>
      <c r="WEM25" s="25">
        <v>0</v>
      </c>
      <c r="WEN25" s="25">
        <v>1.62</v>
      </c>
      <c r="WEO25" s="25">
        <v>21</v>
      </c>
      <c r="WEP25" s="25">
        <v>18.600000000000001</v>
      </c>
      <c r="WEQ25" s="25">
        <v>9.6</v>
      </c>
      <c r="WER25" s="25">
        <v>0.36</v>
      </c>
      <c r="WES25" s="22" t="s">
        <v>95</v>
      </c>
      <c r="WET25" s="21">
        <v>5</v>
      </c>
      <c r="WEU25" s="30" t="s">
        <v>102</v>
      </c>
      <c r="WEV25" s="21">
        <v>60</v>
      </c>
      <c r="WEW25" s="25">
        <v>0.78</v>
      </c>
      <c r="WEX25" s="25">
        <v>3.66</v>
      </c>
      <c r="WEY25" s="25">
        <v>1.68</v>
      </c>
      <c r="WEZ25" s="25">
        <v>42.6</v>
      </c>
      <c r="WFA25" s="25">
        <v>0.02</v>
      </c>
      <c r="WFB25" s="25">
        <v>8.0399999999999991</v>
      </c>
      <c r="WFC25" s="25">
        <v>0</v>
      </c>
      <c r="WFD25" s="25">
        <v>1.62</v>
      </c>
      <c r="WFE25" s="25">
        <v>21</v>
      </c>
      <c r="WFF25" s="25">
        <v>18.600000000000001</v>
      </c>
      <c r="WFG25" s="25">
        <v>9.6</v>
      </c>
      <c r="WFH25" s="25">
        <v>0.36</v>
      </c>
      <c r="WFI25" s="22" t="s">
        <v>95</v>
      </c>
      <c r="WFJ25" s="21">
        <v>5</v>
      </c>
      <c r="WFK25" s="30" t="s">
        <v>102</v>
      </c>
      <c r="WFL25" s="21">
        <v>60</v>
      </c>
      <c r="WFM25" s="25">
        <v>0.78</v>
      </c>
      <c r="WFN25" s="25">
        <v>3.66</v>
      </c>
      <c r="WFO25" s="25">
        <v>1.68</v>
      </c>
      <c r="WFP25" s="25">
        <v>42.6</v>
      </c>
      <c r="WFQ25" s="25">
        <v>0.02</v>
      </c>
      <c r="WFR25" s="25">
        <v>8.0399999999999991</v>
      </c>
      <c r="WFS25" s="25">
        <v>0</v>
      </c>
      <c r="WFT25" s="25">
        <v>1.62</v>
      </c>
      <c r="WFU25" s="25">
        <v>21</v>
      </c>
      <c r="WFV25" s="25">
        <v>18.600000000000001</v>
      </c>
      <c r="WFW25" s="25">
        <v>9.6</v>
      </c>
      <c r="WFX25" s="25">
        <v>0.36</v>
      </c>
      <c r="WFY25" s="22" t="s">
        <v>95</v>
      </c>
      <c r="WFZ25" s="21">
        <v>5</v>
      </c>
      <c r="WGA25" s="30" t="s">
        <v>102</v>
      </c>
      <c r="WGB25" s="21">
        <v>60</v>
      </c>
      <c r="WGC25" s="25">
        <v>0.78</v>
      </c>
      <c r="WGD25" s="25">
        <v>3.66</v>
      </c>
      <c r="WGE25" s="25">
        <v>1.68</v>
      </c>
      <c r="WGF25" s="25">
        <v>42.6</v>
      </c>
      <c r="WGG25" s="25">
        <v>0.02</v>
      </c>
      <c r="WGH25" s="25">
        <v>8.0399999999999991</v>
      </c>
      <c r="WGI25" s="25">
        <v>0</v>
      </c>
      <c r="WGJ25" s="25">
        <v>1.62</v>
      </c>
      <c r="WGK25" s="25">
        <v>21</v>
      </c>
      <c r="WGL25" s="25">
        <v>18.600000000000001</v>
      </c>
      <c r="WGM25" s="25">
        <v>9.6</v>
      </c>
      <c r="WGN25" s="25">
        <v>0.36</v>
      </c>
      <c r="WGO25" s="22" t="s">
        <v>95</v>
      </c>
      <c r="WGP25" s="21">
        <v>5</v>
      </c>
      <c r="WGQ25" s="30" t="s">
        <v>102</v>
      </c>
      <c r="WGR25" s="21">
        <v>60</v>
      </c>
      <c r="WGS25" s="25">
        <v>0.78</v>
      </c>
      <c r="WGT25" s="25">
        <v>3.66</v>
      </c>
      <c r="WGU25" s="25">
        <v>1.68</v>
      </c>
      <c r="WGV25" s="25">
        <v>42.6</v>
      </c>
      <c r="WGW25" s="25">
        <v>0.02</v>
      </c>
      <c r="WGX25" s="25">
        <v>8.0399999999999991</v>
      </c>
      <c r="WGY25" s="25">
        <v>0</v>
      </c>
      <c r="WGZ25" s="25">
        <v>1.62</v>
      </c>
      <c r="WHA25" s="25">
        <v>21</v>
      </c>
      <c r="WHB25" s="25">
        <v>18.600000000000001</v>
      </c>
      <c r="WHC25" s="25">
        <v>9.6</v>
      </c>
      <c r="WHD25" s="25">
        <v>0.36</v>
      </c>
      <c r="WHE25" s="22" t="s">
        <v>95</v>
      </c>
      <c r="WHF25" s="21">
        <v>5</v>
      </c>
      <c r="WHG25" s="30" t="s">
        <v>102</v>
      </c>
      <c r="WHH25" s="21">
        <v>60</v>
      </c>
      <c r="WHI25" s="25">
        <v>0.78</v>
      </c>
      <c r="WHJ25" s="25">
        <v>3.66</v>
      </c>
      <c r="WHK25" s="25">
        <v>1.68</v>
      </c>
      <c r="WHL25" s="25">
        <v>42.6</v>
      </c>
      <c r="WHM25" s="25">
        <v>0.02</v>
      </c>
      <c r="WHN25" s="25">
        <v>8.0399999999999991</v>
      </c>
      <c r="WHO25" s="25">
        <v>0</v>
      </c>
      <c r="WHP25" s="25">
        <v>1.62</v>
      </c>
      <c r="WHQ25" s="25">
        <v>21</v>
      </c>
      <c r="WHR25" s="25">
        <v>18.600000000000001</v>
      </c>
      <c r="WHS25" s="25">
        <v>9.6</v>
      </c>
      <c r="WHT25" s="25">
        <v>0.36</v>
      </c>
      <c r="WHU25" s="22" t="s">
        <v>95</v>
      </c>
      <c r="WHV25" s="21">
        <v>5</v>
      </c>
      <c r="WHW25" s="30" t="s">
        <v>102</v>
      </c>
      <c r="WHX25" s="21">
        <v>60</v>
      </c>
      <c r="WHY25" s="25">
        <v>0.78</v>
      </c>
      <c r="WHZ25" s="25">
        <v>3.66</v>
      </c>
      <c r="WIA25" s="25">
        <v>1.68</v>
      </c>
      <c r="WIB25" s="25">
        <v>42.6</v>
      </c>
      <c r="WIC25" s="25">
        <v>0.02</v>
      </c>
      <c r="WID25" s="25">
        <v>8.0399999999999991</v>
      </c>
      <c r="WIE25" s="25">
        <v>0</v>
      </c>
      <c r="WIF25" s="25">
        <v>1.62</v>
      </c>
      <c r="WIG25" s="25">
        <v>21</v>
      </c>
      <c r="WIH25" s="25">
        <v>18.600000000000001</v>
      </c>
      <c r="WII25" s="25">
        <v>9.6</v>
      </c>
      <c r="WIJ25" s="25">
        <v>0.36</v>
      </c>
      <c r="WIK25" s="22" t="s">
        <v>95</v>
      </c>
      <c r="WIL25" s="21">
        <v>5</v>
      </c>
      <c r="WIM25" s="30" t="s">
        <v>102</v>
      </c>
      <c r="WIN25" s="21">
        <v>60</v>
      </c>
      <c r="WIO25" s="25">
        <v>0.78</v>
      </c>
      <c r="WIP25" s="25">
        <v>3.66</v>
      </c>
      <c r="WIQ25" s="25">
        <v>1.68</v>
      </c>
      <c r="WIR25" s="25">
        <v>42.6</v>
      </c>
      <c r="WIS25" s="25">
        <v>0.02</v>
      </c>
      <c r="WIT25" s="25">
        <v>8.0399999999999991</v>
      </c>
      <c r="WIU25" s="25">
        <v>0</v>
      </c>
      <c r="WIV25" s="25">
        <v>1.62</v>
      </c>
      <c r="WIW25" s="25">
        <v>21</v>
      </c>
      <c r="WIX25" s="25">
        <v>18.600000000000001</v>
      </c>
      <c r="WIY25" s="25">
        <v>9.6</v>
      </c>
      <c r="WIZ25" s="25">
        <v>0.36</v>
      </c>
      <c r="WJA25" s="22" t="s">
        <v>95</v>
      </c>
      <c r="WJB25" s="21">
        <v>5</v>
      </c>
      <c r="WJC25" s="30" t="s">
        <v>102</v>
      </c>
      <c r="WJD25" s="21">
        <v>60</v>
      </c>
      <c r="WJE25" s="25">
        <v>0.78</v>
      </c>
      <c r="WJF25" s="25">
        <v>3.66</v>
      </c>
      <c r="WJG25" s="25">
        <v>1.68</v>
      </c>
      <c r="WJH25" s="25">
        <v>42.6</v>
      </c>
      <c r="WJI25" s="25">
        <v>0.02</v>
      </c>
      <c r="WJJ25" s="25">
        <v>8.0399999999999991</v>
      </c>
      <c r="WJK25" s="25">
        <v>0</v>
      </c>
      <c r="WJL25" s="25">
        <v>1.62</v>
      </c>
      <c r="WJM25" s="25">
        <v>21</v>
      </c>
      <c r="WJN25" s="25">
        <v>18.600000000000001</v>
      </c>
      <c r="WJO25" s="25">
        <v>9.6</v>
      </c>
      <c r="WJP25" s="25">
        <v>0.36</v>
      </c>
      <c r="WJQ25" s="22" t="s">
        <v>95</v>
      </c>
      <c r="WJR25" s="21">
        <v>5</v>
      </c>
      <c r="WJS25" s="30" t="s">
        <v>102</v>
      </c>
      <c r="WJT25" s="21">
        <v>60</v>
      </c>
      <c r="WJU25" s="25">
        <v>0.78</v>
      </c>
      <c r="WJV25" s="25">
        <v>3.66</v>
      </c>
      <c r="WJW25" s="25">
        <v>1.68</v>
      </c>
      <c r="WJX25" s="25">
        <v>42.6</v>
      </c>
      <c r="WJY25" s="25">
        <v>0.02</v>
      </c>
      <c r="WJZ25" s="25">
        <v>8.0399999999999991</v>
      </c>
      <c r="WKA25" s="25">
        <v>0</v>
      </c>
      <c r="WKB25" s="25">
        <v>1.62</v>
      </c>
      <c r="WKC25" s="25">
        <v>21</v>
      </c>
      <c r="WKD25" s="25">
        <v>18.600000000000001</v>
      </c>
      <c r="WKE25" s="25">
        <v>9.6</v>
      </c>
      <c r="WKF25" s="25">
        <v>0.36</v>
      </c>
      <c r="WKG25" s="22" t="s">
        <v>95</v>
      </c>
      <c r="WKH25" s="21">
        <v>5</v>
      </c>
      <c r="WKI25" s="30" t="s">
        <v>102</v>
      </c>
      <c r="WKJ25" s="21">
        <v>60</v>
      </c>
      <c r="WKK25" s="25">
        <v>0.78</v>
      </c>
      <c r="WKL25" s="25">
        <v>3.66</v>
      </c>
      <c r="WKM25" s="25">
        <v>1.68</v>
      </c>
      <c r="WKN25" s="25">
        <v>42.6</v>
      </c>
      <c r="WKO25" s="25">
        <v>0.02</v>
      </c>
      <c r="WKP25" s="25">
        <v>8.0399999999999991</v>
      </c>
      <c r="WKQ25" s="25">
        <v>0</v>
      </c>
      <c r="WKR25" s="25">
        <v>1.62</v>
      </c>
      <c r="WKS25" s="25">
        <v>21</v>
      </c>
      <c r="WKT25" s="25">
        <v>18.600000000000001</v>
      </c>
      <c r="WKU25" s="25">
        <v>9.6</v>
      </c>
      <c r="WKV25" s="25">
        <v>0.36</v>
      </c>
      <c r="WKW25" s="22" t="s">
        <v>95</v>
      </c>
      <c r="WKX25" s="21">
        <v>5</v>
      </c>
      <c r="WKY25" s="30" t="s">
        <v>102</v>
      </c>
      <c r="WKZ25" s="21">
        <v>60</v>
      </c>
      <c r="WLA25" s="25">
        <v>0.78</v>
      </c>
      <c r="WLB25" s="25">
        <v>3.66</v>
      </c>
      <c r="WLC25" s="25">
        <v>1.68</v>
      </c>
      <c r="WLD25" s="25">
        <v>42.6</v>
      </c>
      <c r="WLE25" s="25">
        <v>0.02</v>
      </c>
      <c r="WLF25" s="25">
        <v>8.0399999999999991</v>
      </c>
      <c r="WLG25" s="25">
        <v>0</v>
      </c>
      <c r="WLH25" s="25">
        <v>1.62</v>
      </c>
      <c r="WLI25" s="25">
        <v>21</v>
      </c>
      <c r="WLJ25" s="25">
        <v>18.600000000000001</v>
      </c>
      <c r="WLK25" s="25">
        <v>9.6</v>
      </c>
      <c r="WLL25" s="25">
        <v>0.36</v>
      </c>
      <c r="WLM25" s="22" t="s">
        <v>95</v>
      </c>
      <c r="WLN25" s="21">
        <v>5</v>
      </c>
      <c r="WLO25" s="30" t="s">
        <v>102</v>
      </c>
      <c r="WLP25" s="21">
        <v>60</v>
      </c>
      <c r="WLQ25" s="25">
        <v>0.78</v>
      </c>
      <c r="WLR25" s="25">
        <v>3.66</v>
      </c>
      <c r="WLS25" s="25">
        <v>1.68</v>
      </c>
      <c r="WLT25" s="25">
        <v>42.6</v>
      </c>
      <c r="WLU25" s="25">
        <v>0.02</v>
      </c>
      <c r="WLV25" s="25">
        <v>8.0399999999999991</v>
      </c>
      <c r="WLW25" s="25">
        <v>0</v>
      </c>
      <c r="WLX25" s="25">
        <v>1.62</v>
      </c>
      <c r="WLY25" s="25">
        <v>21</v>
      </c>
      <c r="WLZ25" s="25">
        <v>18.600000000000001</v>
      </c>
      <c r="WMA25" s="25">
        <v>9.6</v>
      </c>
      <c r="WMB25" s="25">
        <v>0.36</v>
      </c>
      <c r="WMC25" s="22" t="s">
        <v>95</v>
      </c>
      <c r="WMD25" s="21">
        <v>5</v>
      </c>
      <c r="WME25" s="30" t="s">
        <v>102</v>
      </c>
      <c r="WMF25" s="21">
        <v>60</v>
      </c>
      <c r="WMG25" s="25">
        <v>0.78</v>
      </c>
      <c r="WMH25" s="25">
        <v>3.66</v>
      </c>
      <c r="WMI25" s="25">
        <v>1.68</v>
      </c>
      <c r="WMJ25" s="25">
        <v>42.6</v>
      </c>
      <c r="WMK25" s="25">
        <v>0.02</v>
      </c>
      <c r="WML25" s="25">
        <v>8.0399999999999991</v>
      </c>
      <c r="WMM25" s="25">
        <v>0</v>
      </c>
      <c r="WMN25" s="25">
        <v>1.62</v>
      </c>
      <c r="WMO25" s="25">
        <v>21</v>
      </c>
      <c r="WMP25" s="25">
        <v>18.600000000000001</v>
      </c>
      <c r="WMQ25" s="25">
        <v>9.6</v>
      </c>
      <c r="WMR25" s="25">
        <v>0.36</v>
      </c>
      <c r="WMS25" s="22" t="s">
        <v>95</v>
      </c>
      <c r="WMT25" s="21">
        <v>5</v>
      </c>
      <c r="WMU25" s="30" t="s">
        <v>102</v>
      </c>
      <c r="WMV25" s="21">
        <v>60</v>
      </c>
      <c r="WMW25" s="25">
        <v>0.78</v>
      </c>
      <c r="WMX25" s="25">
        <v>3.66</v>
      </c>
      <c r="WMY25" s="25">
        <v>1.68</v>
      </c>
      <c r="WMZ25" s="25">
        <v>42.6</v>
      </c>
      <c r="WNA25" s="25">
        <v>0.02</v>
      </c>
      <c r="WNB25" s="25">
        <v>8.0399999999999991</v>
      </c>
      <c r="WNC25" s="25">
        <v>0</v>
      </c>
      <c r="WND25" s="25">
        <v>1.62</v>
      </c>
      <c r="WNE25" s="25">
        <v>21</v>
      </c>
      <c r="WNF25" s="25">
        <v>18.600000000000001</v>
      </c>
      <c r="WNG25" s="25">
        <v>9.6</v>
      </c>
      <c r="WNH25" s="25">
        <v>0.36</v>
      </c>
      <c r="WNI25" s="22" t="s">
        <v>95</v>
      </c>
      <c r="WNJ25" s="21">
        <v>5</v>
      </c>
      <c r="WNK25" s="30" t="s">
        <v>102</v>
      </c>
      <c r="WNL25" s="21">
        <v>60</v>
      </c>
      <c r="WNM25" s="25">
        <v>0.78</v>
      </c>
      <c r="WNN25" s="25">
        <v>3.66</v>
      </c>
      <c r="WNO25" s="25">
        <v>1.68</v>
      </c>
      <c r="WNP25" s="25">
        <v>42.6</v>
      </c>
      <c r="WNQ25" s="25">
        <v>0.02</v>
      </c>
      <c r="WNR25" s="25">
        <v>8.0399999999999991</v>
      </c>
      <c r="WNS25" s="25">
        <v>0</v>
      </c>
      <c r="WNT25" s="25">
        <v>1.62</v>
      </c>
      <c r="WNU25" s="25">
        <v>21</v>
      </c>
      <c r="WNV25" s="25">
        <v>18.600000000000001</v>
      </c>
      <c r="WNW25" s="25">
        <v>9.6</v>
      </c>
      <c r="WNX25" s="25">
        <v>0.36</v>
      </c>
      <c r="WNY25" s="22" t="s">
        <v>95</v>
      </c>
      <c r="WNZ25" s="21">
        <v>5</v>
      </c>
      <c r="WOA25" s="30" t="s">
        <v>102</v>
      </c>
      <c r="WOB25" s="21">
        <v>60</v>
      </c>
      <c r="WOC25" s="25">
        <v>0.78</v>
      </c>
      <c r="WOD25" s="25">
        <v>3.66</v>
      </c>
      <c r="WOE25" s="25">
        <v>1.68</v>
      </c>
      <c r="WOF25" s="25">
        <v>42.6</v>
      </c>
      <c r="WOG25" s="25">
        <v>0.02</v>
      </c>
      <c r="WOH25" s="25">
        <v>8.0399999999999991</v>
      </c>
      <c r="WOI25" s="25">
        <v>0</v>
      </c>
      <c r="WOJ25" s="25">
        <v>1.62</v>
      </c>
      <c r="WOK25" s="25">
        <v>21</v>
      </c>
      <c r="WOL25" s="25">
        <v>18.600000000000001</v>
      </c>
      <c r="WOM25" s="25">
        <v>9.6</v>
      </c>
      <c r="WON25" s="25">
        <v>0.36</v>
      </c>
      <c r="WOO25" s="22" t="s">
        <v>95</v>
      </c>
      <c r="WOP25" s="21">
        <v>5</v>
      </c>
      <c r="WOQ25" s="30" t="s">
        <v>102</v>
      </c>
      <c r="WOR25" s="21">
        <v>60</v>
      </c>
      <c r="WOS25" s="25">
        <v>0.78</v>
      </c>
      <c r="WOT25" s="25">
        <v>3.66</v>
      </c>
      <c r="WOU25" s="25">
        <v>1.68</v>
      </c>
      <c r="WOV25" s="25">
        <v>42.6</v>
      </c>
      <c r="WOW25" s="25">
        <v>0.02</v>
      </c>
      <c r="WOX25" s="25">
        <v>8.0399999999999991</v>
      </c>
      <c r="WOY25" s="25">
        <v>0</v>
      </c>
      <c r="WOZ25" s="25">
        <v>1.62</v>
      </c>
      <c r="WPA25" s="25">
        <v>21</v>
      </c>
      <c r="WPB25" s="25">
        <v>18.600000000000001</v>
      </c>
      <c r="WPC25" s="25">
        <v>9.6</v>
      </c>
      <c r="WPD25" s="25">
        <v>0.36</v>
      </c>
      <c r="WPE25" s="22" t="s">
        <v>95</v>
      </c>
      <c r="WPF25" s="21">
        <v>5</v>
      </c>
      <c r="WPG25" s="30" t="s">
        <v>102</v>
      </c>
      <c r="WPH25" s="21">
        <v>60</v>
      </c>
      <c r="WPI25" s="25">
        <v>0.78</v>
      </c>
      <c r="WPJ25" s="25">
        <v>3.66</v>
      </c>
      <c r="WPK25" s="25">
        <v>1.68</v>
      </c>
      <c r="WPL25" s="25">
        <v>42.6</v>
      </c>
      <c r="WPM25" s="25">
        <v>0.02</v>
      </c>
      <c r="WPN25" s="25">
        <v>8.0399999999999991</v>
      </c>
      <c r="WPO25" s="25">
        <v>0</v>
      </c>
      <c r="WPP25" s="25">
        <v>1.62</v>
      </c>
      <c r="WPQ25" s="25">
        <v>21</v>
      </c>
      <c r="WPR25" s="25">
        <v>18.600000000000001</v>
      </c>
      <c r="WPS25" s="25">
        <v>9.6</v>
      </c>
      <c r="WPT25" s="25">
        <v>0.36</v>
      </c>
      <c r="WPU25" s="22" t="s">
        <v>95</v>
      </c>
      <c r="WPV25" s="21">
        <v>5</v>
      </c>
      <c r="WPW25" s="30" t="s">
        <v>102</v>
      </c>
      <c r="WPX25" s="21">
        <v>60</v>
      </c>
      <c r="WPY25" s="25">
        <v>0.78</v>
      </c>
      <c r="WPZ25" s="25">
        <v>3.66</v>
      </c>
      <c r="WQA25" s="25">
        <v>1.68</v>
      </c>
      <c r="WQB25" s="25">
        <v>42.6</v>
      </c>
      <c r="WQC25" s="25">
        <v>0.02</v>
      </c>
      <c r="WQD25" s="25">
        <v>8.0399999999999991</v>
      </c>
      <c r="WQE25" s="25">
        <v>0</v>
      </c>
      <c r="WQF25" s="25">
        <v>1.62</v>
      </c>
      <c r="WQG25" s="25">
        <v>21</v>
      </c>
      <c r="WQH25" s="25">
        <v>18.600000000000001</v>
      </c>
      <c r="WQI25" s="25">
        <v>9.6</v>
      </c>
      <c r="WQJ25" s="25">
        <v>0.36</v>
      </c>
      <c r="WQK25" s="22" t="s">
        <v>95</v>
      </c>
      <c r="WQL25" s="21">
        <v>5</v>
      </c>
      <c r="WQM25" s="30" t="s">
        <v>102</v>
      </c>
      <c r="WQN25" s="21">
        <v>60</v>
      </c>
      <c r="WQO25" s="25">
        <v>0.78</v>
      </c>
      <c r="WQP25" s="25">
        <v>3.66</v>
      </c>
      <c r="WQQ25" s="25">
        <v>1.68</v>
      </c>
      <c r="WQR25" s="25">
        <v>42.6</v>
      </c>
      <c r="WQS25" s="25">
        <v>0.02</v>
      </c>
      <c r="WQT25" s="25">
        <v>8.0399999999999991</v>
      </c>
      <c r="WQU25" s="25">
        <v>0</v>
      </c>
      <c r="WQV25" s="25">
        <v>1.62</v>
      </c>
      <c r="WQW25" s="25">
        <v>21</v>
      </c>
      <c r="WQX25" s="25">
        <v>18.600000000000001</v>
      </c>
      <c r="WQY25" s="25">
        <v>9.6</v>
      </c>
      <c r="WQZ25" s="25">
        <v>0.36</v>
      </c>
      <c r="WRA25" s="22" t="s">
        <v>95</v>
      </c>
      <c r="WRB25" s="21">
        <v>5</v>
      </c>
      <c r="WRC25" s="30" t="s">
        <v>102</v>
      </c>
      <c r="WRD25" s="21">
        <v>60</v>
      </c>
      <c r="WRE25" s="25">
        <v>0.78</v>
      </c>
      <c r="WRF25" s="25">
        <v>3.66</v>
      </c>
      <c r="WRG25" s="25">
        <v>1.68</v>
      </c>
      <c r="WRH25" s="25">
        <v>42.6</v>
      </c>
      <c r="WRI25" s="25">
        <v>0.02</v>
      </c>
      <c r="WRJ25" s="25">
        <v>8.0399999999999991</v>
      </c>
      <c r="WRK25" s="25">
        <v>0</v>
      </c>
      <c r="WRL25" s="25">
        <v>1.62</v>
      </c>
      <c r="WRM25" s="25">
        <v>21</v>
      </c>
      <c r="WRN25" s="25">
        <v>18.600000000000001</v>
      </c>
      <c r="WRO25" s="25">
        <v>9.6</v>
      </c>
      <c r="WRP25" s="25">
        <v>0.36</v>
      </c>
      <c r="WRQ25" s="22" t="s">
        <v>95</v>
      </c>
      <c r="WRR25" s="21">
        <v>5</v>
      </c>
      <c r="WRS25" s="30" t="s">
        <v>102</v>
      </c>
      <c r="WRT25" s="21">
        <v>60</v>
      </c>
      <c r="WRU25" s="25">
        <v>0.78</v>
      </c>
      <c r="WRV25" s="25">
        <v>3.66</v>
      </c>
      <c r="WRW25" s="25">
        <v>1.68</v>
      </c>
      <c r="WRX25" s="25">
        <v>42.6</v>
      </c>
      <c r="WRY25" s="25">
        <v>0.02</v>
      </c>
      <c r="WRZ25" s="25">
        <v>8.0399999999999991</v>
      </c>
      <c r="WSA25" s="25">
        <v>0</v>
      </c>
      <c r="WSB25" s="25">
        <v>1.62</v>
      </c>
      <c r="WSC25" s="25">
        <v>21</v>
      </c>
      <c r="WSD25" s="25">
        <v>18.600000000000001</v>
      </c>
      <c r="WSE25" s="25">
        <v>9.6</v>
      </c>
      <c r="WSF25" s="25">
        <v>0.36</v>
      </c>
      <c r="WSG25" s="22" t="s">
        <v>95</v>
      </c>
      <c r="WSH25" s="21">
        <v>5</v>
      </c>
      <c r="WSI25" s="30" t="s">
        <v>102</v>
      </c>
      <c r="WSJ25" s="21">
        <v>60</v>
      </c>
      <c r="WSK25" s="25">
        <v>0.78</v>
      </c>
      <c r="WSL25" s="25">
        <v>3.66</v>
      </c>
      <c r="WSM25" s="25">
        <v>1.68</v>
      </c>
      <c r="WSN25" s="25">
        <v>42.6</v>
      </c>
      <c r="WSO25" s="25">
        <v>0.02</v>
      </c>
      <c r="WSP25" s="25">
        <v>8.0399999999999991</v>
      </c>
      <c r="WSQ25" s="25">
        <v>0</v>
      </c>
      <c r="WSR25" s="25">
        <v>1.62</v>
      </c>
      <c r="WSS25" s="25">
        <v>21</v>
      </c>
      <c r="WST25" s="25">
        <v>18.600000000000001</v>
      </c>
      <c r="WSU25" s="25">
        <v>9.6</v>
      </c>
      <c r="WSV25" s="25">
        <v>0.36</v>
      </c>
      <c r="WSW25" s="22" t="s">
        <v>95</v>
      </c>
      <c r="WSX25" s="21">
        <v>5</v>
      </c>
      <c r="WSY25" s="30" t="s">
        <v>102</v>
      </c>
      <c r="WSZ25" s="21">
        <v>60</v>
      </c>
      <c r="WTA25" s="25">
        <v>0.78</v>
      </c>
      <c r="WTB25" s="25">
        <v>3.66</v>
      </c>
      <c r="WTC25" s="25">
        <v>1.68</v>
      </c>
      <c r="WTD25" s="25">
        <v>42.6</v>
      </c>
      <c r="WTE25" s="25">
        <v>0.02</v>
      </c>
      <c r="WTF25" s="25">
        <v>8.0399999999999991</v>
      </c>
      <c r="WTG25" s="25">
        <v>0</v>
      </c>
      <c r="WTH25" s="25">
        <v>1.62</v>
      </c>
      <c r="WTI25" s="25">
        <v>21</v>
      </c>
      <c r="WTJ25" s="25">
        <v>18.600000000000001</v>
      </c>
      <c r="WTK25" s="25">
        <v>9.6</v>
      </c>
      <c r="WTL25" s="25">
        <v>0.36</v>
      </c>
      <c r="WTM25" s="22" t="s">
        <v>95</v>
      </c>
      <c r="WTN25" s="21">
        <v>5</v>
      </c>
      <c r="WTO25" s="30" t="s">
        <v>102</v>
      </c>
      <c r="WTP25" s="21">
        <v>60</v>
      </c>
      <c r="WTQ25" s="25">
        <v>0.78</v>
      </c>
      <c r="WTR25" s="25">
        <v>3.66</v>
      </c>
      <c r="WTS25" s="25">
        <v>1.68</v>
      </c>
      <c r="WTT25" s="25">
        <v>42.6</v>
      </c>
      <c r="WTU25" s="25">
        <v>0.02</v>
      </c>
      <c r="WTV25" s="25">
        <v>8.0399999999999991</v>
      </c>
      <c r="WTW25" s="25">
        <v>0</v>
      </c>
      <c r="WTX25" s="25">
        <v>1.62</v>
      </c>
      <c r="WTY25" s="25">
        <v>21</v>
      </c>
      <c r="WTZ25" s="25">
        <v>18.600000000000001</v>
      </c>
      <c r="WUA25" s="25">
        <v>9.6</v>
      </c>
      <c r="WUB25" s="25">
        <v>0.36</v>
      </c>
      <c r="WUC25" s="22" t="s">
        <v>95</v>
      </c>
      <c r="WUD25" s="21">
        <v>5</v>
      </c>
      <c r="WUE25" s="30" t="s">
        <v>102</v>
      </c>
      <c r="WUF25" s="21">
        <v>60</v>
      </c>
      <c r="WUG25" s="25">
        <v>0.78</v>
      </c>
      <c r="WUH25" s="25">
        <v>3.66</v>
      </c>
      <c r="WUI25" s="25">
        <v>1.68</v>
      </c>
      <c r="WUJ25" s="25">
        <v>42.6</v>
      </c>
      <c r="WUK25" s="25">
        <v>0.02</v>
      </c>
      <c r="WUL25" s="25">
        <v>8.0399999999999991</v>
      </c>
      <c r="WUM25" s="25">
        <v>0</v>
      </c>
      <c r="WUN25" s="25">
        <v>1.62</v>
      </c>
      <c r="WUO25" s="25">
        <v>21</v>
      </c>
      <c r="WUP25" s="25">
        <v>18.600000000000001</v>
      </c>
      <c r="WUQ25" s="25">
        <v>9.6</v>
      </c>
      <c r="WUR25" s="25">
        <v>0.36</v>
      </c>
      <c r="WUS25" s="22" t="s">
        <v>95</v>
      </c>
      <c r="WUT25" s="21">
        <v>5</v>
      </c>
      <c r="WUU25" s="30" t="s">
        <v>102</v>
      </c>
      <c r="WUV25" s="21">
        <v>60</v>
      </c>
      <c r="WUW25" s="25">
        <v>0.78</v>
      </c>
      <c r="WUX25" s="25">
        <v>3.66</v>
      </c>
      <c r="WUY25" s="25">
        <v>1.68</v>
      </c>
      <c r="WUZ25" s="25">
        <v>42.6</v>
      </c>
      <c r="WVA25" s="25">
        <v>0.02</v>
      </c>
      <c r="WVB25" s="25">
        <v>8.0399999999999991</v>
      </c>
      <c r="WVC25" s="25">
        <v>0</v>
      </c>
      <c r="WVD25" s="25">
        <v>1.62</v>
      </c>
      <c r="WVE25" s="25">
        <v>21</v>
      </c>
      <c r="WVF25" s="25">
        <v>18.600000000000001</v>
      </c>
      <c r="WVG25" s="25">
        <v>9.6</v>
      </c>
      <c r="WVH25" s="25">
        <v>0.36</v>
      </c>
      <c r="WVI25" s="22" t="s">
        <v>95</v>
      </c>
      <c r="WVJ25" s="21">
        <v>5</v>
      </c>
      <c r="WVK25" s="30" t="s">
        <v>102</v>
      </c>
      <c r="WVL25" s="21">
        <v>60</v>
      </c>
      <c r="WVM25" s="25">
        <v>0.78</v>
      </c>
      <c r="WVN25" s="25">
        <v>3.66</v>
      </c>
      <c r="WVO25" s="25">
        <v>1.68</v>
      </c>
      <c r="WVP25" s="25">
        <v>42.6</v>
      </c>
      <c r="WVQ25" s="25">
        <v>0.02</v>
      </c>
      <c r="WVR25" s="25">
        <v>8.0399999999999991</v>
      </c>
      <c r="WVS25" s="25">
        <v>0</v>
      </c>
      <c r="WVT25" s="25">
        <v>1.62</v>
      </c>
      <c r="WVU25" s="25">
        <v>21</v>
      </c>
      <c r="WVV25" s="25">
        <v>18.600000000000001</v>
      </c>
      <c r="WVW25" s="25">
        <v>9.6</v>
      </c>
      <c r="WVX25" s="25">
        <v>0.36</v>
      </c>
      <c r="WVY25" s="22" t="s">
        <v>95</v>
      </c>
      <c r="WVZ25" s="21">
        <v>5</v>
      </c>
      <c r="WWA25" s="30" t="s">
        <v>102</v>
      </c>
      <c r="WWB25" s="21">
        <v>60</v>
      </c>
      <c r="WWC25" s="25">
        <v>0.78</v>
      </c>
      <c r="WWD25" s="25">
        <v>3.66</v>
      </c>
      <c r="WWE25" s="25">
        <v>1.68</v>
      </c>
      <c r="WWF25" s="25">
        <v>42.6</v>
      </c>
      <c r="WWG25" s="25">
        <v>0.02</v>
      </c>
      <c r="WWH25" s="25">
        <v>8.0399999999999991</v>
      </c>
      <c r="WWI25" s="25">
        <v>0</v>
      </c>
      <c r="WWJ25" s="25">
        <v>1.62</v>
      </c>
      <c r="WWK25" s="25">
        <v>21</v>
      </c>
      <c r="WWL25" s="25">
        <v>18.600000000000001</v>
      </c>
      <c r="WWM25" s="25">
        <v>9.6</v>
      </c>
      <c r="WWN25" s="25">
        <v>0.36</v>
      </c>
      <c r="WWO25" s="22" t="s">
        <v>95</v>
      </c>
      <c r="WWP25" s="21">
        <v>5</v>
      </c>
      <c r="WWQ25" s="30" t="s">
        <v>102</v>
      </c>
      <c r="WWR25" s="21">
        <v>60</v>
      </c>
      <c r="WWS25" s="25">
        <v>0.78</v>
      </c>
      <c r="WWT25" s="25">
        <v>3.66</v>
      </c>
      <c r="WWU25" s="25">
        <v>1.68</v>
      </c>
      <c r="WWV25" s="25">
        <v>42.6</v>
      </c>
      <c r="WWW25" s="25">
        <v>0.02</v>
      </c>
      <c r="WWX25" s="25">
        <v>8.0399999999999991</v>
      </c>
      <c r="WWY25" s="25">
        <v>0</v>
      </c>
      <c r="WWZ25" s="25">
        <v>1.62</v>
      </c>
      <c r="WXA25" s="25">
        <v>21</v>
      </c>
      <c r="WXB25" s="25">
        <v>18.600000000000001</v>
      </c>
      <c r="WXC25" s="25">
        <v>9.6</v>
      </c>
      <c r="WXD25" s="25">
        <v>0.36</v>
      </c>
      <c r="WXE25" s="22" t="s">
        <v>95</v>
      </c>
      <c r="WXF25" s="21">
        <v>5</v>
      </c>
      <c r="WXG25" s="30" t="s">
        <v>102</v>
      </c>
      <c r="WXH25" s="21">
        <v>60</v>
      </c>
      <c r="WXI25" s="25">
        <v>0.78</v>
      </c>
      <c r="WXJ25" s="25">
        <v>3.66</v>
      </c>
      <c r="WXK25" s="25">
        <v>1.68</v>
      </c>
      <c r="WXL25" s="25">
        <v>42.6</v>
      </c>
      <c r="WXM25" s="25">
        <v>0.02</v>
      </c>
      <c r="WXN25" s="25">
        <v>8.0399999999999991</v>
      </c>
      <c r="WXO25" s="25">
        <v>0</v>
      </c>
      <c r="WXP25" s="25">
        <v>1.62</v>
      </c>
      <c r="WXQ25" s="25">
        <v>21</v>
      </c>
      <c r="WXR25" s="25">
        <v>18.600000000000001</v>
      </c>
      <c r="WXS25" s="25">
        <v>9.6</v>
      </c>
      <c r="WXT25" s="25">
        <v>0.36</v>
      </c>
      <c r="WXU25" s="22" t="s">
        <v>95</v>
      </c>
      <c r="WXV25" s="21">
        <v>5</v>
      </c>
      <c r="WXW25" s="30" t="s">
        <v>102</v>
      </c>
      <c r="WXX25" s="21">
        <v>60</v>
      </c>
      <c r="WXY25" s="25">
        <v>0.78</v>
      </c>
      <c r="WXZ25" s="25">
        <v>3.66</v>
      </c>
      <c r="WYA25" s="25">
        <v>1.68</v>
      </c>
      <c r="WYB25" s="25">
        <v>42.6</v>
      </c>
      <c r="WYC25" s="25">
        <v>0.02</v>
      </c>
      <c r="WYD25" s="25">
        <v>8.0399999999999991</v>
      </c>
      <c r="WYE25" s="25">
        <v>0</v>
      </c>
      <c r="WYF25" s="25">
        <v>1.62</v>
      </c>
      <c r="WYG25" s="25">
        <v>21</v>
      </c>
      <c r="WYH25" s="25">
        <v>18.600000000000001</v>
      </c>
      <c r="WYI25" s="25">
        <v>9.6</v>
      </c>
      <c r="WYJ25" s="25">
        <v>0.36</v>
      </c>
      <c r="WYK25" s="22" t="s">
        <v>95</v>
      </c>
      <c r="WYL25" s="21">
        <v>5</v>
      </c>
      <c r="WYM25" s="30" t="s">
        <v>102</v>
      </c>
      <c r="WYN25" s="21">
        <v>60</v>
      </c>
      <c r="WYO25" s="25">
        <v>0.78</v>
      </c>
      <c r="WYP25" s="25">
        <v>3.66</v>
      </c>
      <c r="WYQ25" s="25">
        <v>1.68</v>
      </c>
      <c r="WYR25" s="25">
        <v>42.6</v>
      </c>
      <c r="WYS25" s="25">
        <v>0.02</v>
      </c>
      <c r="WYT25" s="25">
        <v>8.0399999999999991</v>
      </c>
      <c r="WYU25" s="25">
        <v>0</v>
      </c>
      <c r="WYV25" s="25">
        <v>1.62</v>
      </c>
      <c r="WYW25" s="25">
        <v>21</v>
      </c>
      <c r="WYX25" s="25">
        <v>18.600000000000001</v>
      </c>
      <c r="WYY25" s="25">
        <v>9.6</v>
      </c>
      <c r="WYZ25" s="25">
        <v>0.36</v>
      </c>
      <c r="WZA25" s="22" t="s">
        <v>95</v>
      </c>
      <c r="WZB25" s="21">
        <v>5</v>
      </c>
      <c r="WZC25" s="30" t="s">
        <v>102</v>
      </c>
      <c r="WZD25" s="21">
        <v>60</v>
      </c>
      <c r="WZE25" s="25">
        <v>0.78</v>
      </c>
      <c r="WZF25" s="25">
        <v>3.66</v>
      </c>
      <c r="WZG25" s="25">
        <v>1.68</v>
      </c>
      <c r="WZH25" s="25">
        <v>42.6</v>
      </c>
      <c r="WZI25" s="25">
        <v>0.02</v>
      </c>
      <c r="WZJ25" s="25">
        <v>8.0399999999999991</v>
      </c>
      <c r="WZK25" s="25">
        <v>0</v>
      </c>
      <c r="WZL25" s="25">
        <v>1.62</v>
      </c>
      <c r="WZM25" s="25">
        <v>21</v>
      </c>
      <c r="WZN25" s="25">
        <v>18.600000000000001</v>
      </c>
      <c r="WZO25" s="25">
        <v>9.6</v>
      </c>
      <c r="WZP25" s="25">
        <v>0.36</v>
      </c>
      <c r="WZQ25" s="22" t="s">
        <v>95</v>
      </c>
      <c r="WZR25" s="21">
        <v>5</v>
      </c>
      <c r="WZS25" s="30" t="s">
        <v>102</v>
      </c>
      <c r="WZT25" s="21">
        <v>60</v>
      </c>
      <c r="WZU25" s="25">
        <v>0.78</v>
      </c>
      <c r="WZV25" s="25">
        <v>3.66</v>
      </c>
      <c r="WZW25" s="25">
        <v>1.68</v>
      </c>
      <c r="WZX25" s="25">
        <v>42.6</v>
      </c>
      <c r="WZY25" s="25">
        <v>0.02</v>
      </c>
      <c r="WZZ25" s="25">
        <v>8.0399999999999991</v>
      </c>
      <c r="XAA25" s="25">
        <v>0</v>
      </c>
      <c r="XAB25" s="25">
        <v>1.62</v>
      </c>
      <c r="XAC25" s="25">
        <v>21</v>
      </c>
      <c r="XAD25" s="25">
        <v>18.600000000000001</v>
      </c>
      <c r="XAE25" s="25">
        <v>9.6</v>
      </c>
      <c r="XAF25" s="25">
        <v>0.36</v>
      </c>
      <c r="XAG25" s="22" t="s">
        <v>95</v>
      </c>
      <c r="XAH25" s="21">
        <v>5</v>
      </c>
      <c r="XAI25" s="30" t="s">
        <v>102</v>
      </c>
      <c r="XAJ25" s="21">
        <v>60</v>
      </c>
      <c r="XAK25" s="25">
        <v>0.78</v>
      </c>
      <c r="XAL25" s="25">
        <v>3.66</v>
      </c>
      <c r="XAM25" s="25">
        <v>1.68</v>
      </c>
      <c r="XAN25" s="25">
        <v>42.6</v>
      </c>
      <c r="XAO25" s="25">
        <v>0.02</v>
      </c>
      <c r="XAP25" s="25">
        <v>8.0399999999999991</v>
      </c>
      <c r="XAQ25" s="25">
        <v>0</v>
      </c>
      <c r="XAR25" s="25">
        <v>1.62</v>
      </c>
      <c r="XAS25" s="25">
        <v>21</v>
      </c>
      <c r="XAT25" s="25">
        <v>18.600000000000001</v>
      </c>
      <c r="XAU25" s="25">
        <v>9.6</v>
      </c>
      <c r="XAV25" s="25">
        <v>0.36</v>
      </c>
      <c r="XAW25" s="22" t="s">
        <v>95</v>
      </c>
      <c r="XAX25" s="21">
        <v>5</v>
      </c>
      <c r="XAY25" s="30" t="s">
        <v>102</v>
      </c>
      <c r="XAZ25" s="21">
        <v>60</v>
      </c>
      <c r="XBA25" s="25">
        <v>0.78</v>
      </c>
      <c r="XBB25" s="25">
        <v>3.66</v>
      </c>
      <c r="XBC25" s="25">
        <v>1.68</v>
      </c>
      <c r="XBD25" s="25">
        <v>42.6</v>
      </c>
      <c r="XBE25" s="25">
        <v>0.02</v>
      </c>
      <c r="XBF25" s="25">
        <v>8.0399999999999991</v>
      </c>
      <c r="XBG25" s="25">
        <v>0</v>
      </c>
      <c r="XBH25" s="25">
        <v>1.62</v>
      </c>
      <c r="XBI25" s="25">
        <v>21</v>
      </c>
      <c r="XBJ25" s="25">
        <v>18.600000000000001</v>
      </c>
      <c r="XBK25" s="25">
        <v>9.6</v>
      </c>
      <c r="XBL25" s="25">
        <v>0.36</v>
      </c>
      <c r="XBM25" s="22" t="s">
        <v>95</v>
      </c>
      <c r="XBN25" s="21">
        <v>5</v>
      </c>
      <c r="XBO25" s="30" t="s">
        <v>102</v>
      </c>
      <c r="XBP25" s="21">
        <v>60</v>
      </c>
      <c r="XBQ25" s="25">
        <v>0.78</v>
      </c>
      <c r="XBR25" s="25">
        <v>3.66</v>
      </c>
      <c r="XBS25" s="25">
        <v>1.68</v>
      </c>
      <c r="XBT25" s="25">
        <v>42.6</v>
      </c>
      <c r="XBU25" s="25">
        <v>0.02</v>
      </c>
      <c r="XBV25" s="25">
        <v>8.0399999999999991</v>
      </c>
      <c r="XBW25" s="25">
        <v>0</v>
      </c>
      <c r="XBX25" s="25">
        <v>1.62</v>
      </c>
      <c r="XBY25" s="25">
        <v>21</v>
      </c>
      <c r="XBZ25" s="25">
        <v>18.600000000000001</v>
      </c>
      <c r="XCA25" s="25">
        <v>9.6</v>
      </c>
      <c r="XCB25" s="25">
        <v>0.36</v>
      </c>
      <c r="XCC25" s="22" t="s">
        <v>95</v>
      </c>
      <c r="XCD25" s="21">
        <v>5</v>
      </c>
      <c r="XCE25" s="30" t="s">
        <v>102</v>
      </c>
      <c r="XCF25" s="21">
        <v>60</v>
      </c>
      <c r="XCG25" s="25">
        <v>0.78</v>
      </c>
      <c r="XCH25" s="25">
        <v>3.66</v>
      </c>
      <c r="XCI25" s="25">
        <v>1.68</v>
      </c>
      <c r="XCJ25" s="25">
        <v>42.6</v>
      </c>
      <c r="XCK25" s="25">
        <v>0.02</v>
      </c>
      <c r="XCL25" s="25">
        <v>8.0399999999999991</v>
      </c>
      <c r="XCM25" s="25">
        <v>0</v>
      </c>
      <c r="XCN25" s="25">
        <v>1.62</v>
      </c>
      <c r="XCO25" s="25">
        <v>21</v>
      </c>
      <c r="XCP25" s="25">
        <v>18.600000000000001</v>
      </c>
      <c r="XCQ25" s="25">
        <v>9.6</v>
      </c>
      <c r="XCR25" s="25">
        <v>0.36</v>
      </c>
      <c r="XCS25" s="22" t="s">
        <v>95</v>
      </c>
      <c r="XCT25" s="21">
        <v>5</v>
      </c>
      <c r="XCU25" s="30" t="s">
        <v>102</v>
      </c>
      <c r="XCV25" s="21">
        <v>60</v>
      </c>
      <c r="XCW25" s="25">
        <v>0.78</v>
      </c>
      <c r="XCX25" s="25">
        <v>3.66</v>
      </c>
      <c r="XCY25" s="25">
        <v>1.68</v>
      </c>
      <c r="XCZ25" s="25">
        <v>42.6</v>
      </c>
      <c r="XDA25" s="25">
        <v>0.02</v>
      </c>
      <c r="XDB25" s="25">
        <v>8.0399999999999991</v>
      </c>
      <c r="XDC25" s="25">
        <v>0</v>
      </c>
      <c r="XDD25" s="25">
        <v>1.62</v>
      </c>
      <c r="XDE25" s="25">
        <v>21</v>
      </c>
      <c r="XDF25" s="25">
        <v>18.600000000000001</v>
      </c>
      <c r="XDG25" s="25">
        <v>9.6</v>
      </c>
      <c r="XDH25" s="25">
        <v>0.36</v>
      </c>
      <c r="XDI25" s="22" t="s">
        <v>95</v>
      </c>
      <c r="XDJ25" s="21">
        <v>5</v>
      </c>
      <c r="XDK25" s="30" t="s">
        <v>102</v>
      </c>
      <c r="XDL25" s="21">
        <v>60</v>
      </c>
      <c r="XDM25" s="25">
        <v>0.78</v>
      </c>
      <c r="XDN25" s="25">
        <v>3.66</v>
      </c>
      <c r="XDO25" s="25">
        <v>1.68</v>
      </c>
      <c r="XDP25" s="25">
        <v>42.6</v>
      </c>
      <c r="XDQ25" s="25">
        <v>0.02</v>
      </c>
      <c r="XDR25" s="25">
        <v>8.0399999999999991</v>
      </c>
      <c r="XDS25" s="25">
        <v>0</v>
      </c>
      <c r="XDT25" s="25">
        <v>1.62</v>
      </c>
      <c r="XDU25" s="25">
        <v>21</v>
      </c>
      <c r="XDV25" s="25">
        <v>18.600000000000001</v>
      </c>
      <c r="XDW25" s="25">
        <v>9.6</v>
      </c>
      <c r="XDX25" s="25">
        <v>0.36</v>
      </c>
      <c r="XDY25" s="22" t="s">
        <v>95</v>
      </c>
      <c r="XDZ25" s="21">
        <v>5</v>
      </c>
      <c r="XEA25" s="30" t="s">
        <v>102</v>
      </c>
      <c r="XEB25" s="21">
        <v>60</v>
      </c>
      <c r="XEC25" s="25">
        <v>0.78</v>
      </c>
      <c r="XED25" s="25">
        <v>3.66</v>
      </c>
      <c r="XEE25" s="25">
        <v>1.68</v>
      </c>
      <c r="XEF25" s="25">
        <v>42.6</v>
      </c>
      <c r="XEG25" s="25">
        <v>0.02</v>
      </c>
      <c r="XEH25" s="25">
        <v>8.0399999999999991</v>
      </c>
      <c r="XEI25" s="25">
        <v>0</v>
      </c>
      <c r="XEJ25" s="25">
        <v>1.62</v>
      </c>
      <c r="XEK25" s="25">
        <v>21</v>
      </c>
      <c r="XEL25" s="25">
        <v>18.600000000000001</v>
      </c>
      <c r="XEM25" s="25">
        <v>9.6</v>
      </c>
      <c r="XEN25" s="25">
        <v>0.36</v>
      </c>
      <c r="XEO25" s="22" t="s">
        <v>95</v>
      </c>
      <c r="XEP25" s="21">
        <v>5</v>
      </c>
      <c r="XEQ25" s="30" t="s">
        <v>102</v>
      </c>
      <c r="XER25" s="21">
        <v>60</v>
      </c>
      <c r="XES25" s="25">
        <v>0.78</v>
      </c>
      <c r="XET25" s="25">
        <v>3.66</v>
      </c>
      <c r="XEU25" s="25">
        <v>1.68</v>
      </c>
      <c r="XEV25" s="25">
        <v>42.6</v>
      </c>
      <c r="XEW25" s="25">
        <v>0.02</v>
      </c>
      <c r="XEX25" s="25">
        <v>8.0399999999999991</v>
      </c>
      <c r="XEY25" s="25">
        <v>0</v>
      </c>
      <c r="XEZ25" s="25">
        <v>1.62</v>
      </c>
      <c r="XFA25" s="25">
        <v>21</v>
      </c>
      <c r="XFB25" s="25">
        <v>18.600000000000001</v>
      </c>
      <c r="XFC25" s="25">
        <v>9.6</v>
      </c>
      <c r="XFD25" s="25">
        <v>0.36</v>
      </c>
    </row>
    <row r="26" spans="1:16384" ht="15" hidden="1" customHeight="1">
      <c r="A26" s="22"/>
      <c r="B26" s="21"/>
      <c r="C26" s="30" t="s">
        <v>39</v>
      </c>
      <c r="D26" s="21">
        <v>49.2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384" ht="15" hidden="1" customHeight="1">
      <c r="A27" s="22"/>
      <c r="B27" s="21"/>
      <c r="C27" s="30" t="s">
        <v>136</v>
      </c>
      <c r="D27" s="21">
        <v>12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384" ht="15" hidden="1" customHeight="1">
      <c r="A28" s="22"/>
      <c r="B28" s="21"/>
      <c r="C28" s="30" t="s">
        <v>125</v>
      </c>
      <c r="D28" s="21">
        <v>7.2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384" ht="15" hidden="1" customHeight="1">
      <c r="A29" s="22"/>
      <c r="B29" s="21"/>
      <c r="C29" s="30" t="s">
        <v>129</v>
      </c>
      <c r="D29" s="21">
        <v>7.2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384" ht="15" hidden="1" customHeight="1">
      <c r="A30" s="22"/>
      <c r="B30" s="21"/>
      <c r="C30" s="30" t="s">
        <v>35</v>
      </c>
      <c r="D30" s="21">
        <v>3.6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384" ht="15" customHeight="1">
      <c r="A31" s="22" t="s">
        <v>95</v>
      </c>
      <c r="B31" s="21">
        <v>117</v>
      </c>
      <c r="C31" s="30" t="s">
        <v>240</v>
      </c>
      <c r="D31" s="21">
        <v>200</v>
      </c>
      <c r="E31" s="25">
        <v>1.38</v>
      </c>
      <c r="F31" s="25">
        <v>3.62</v>
      </c>
      <c r="G31" s="25">
        <v>7.16</v>
      </c>
      <c r="H31" s="25">
        <v>66.599999999999994</v>
      </c>
      <c r="I31" s="25">
        <v>3.5999999999999997E-2</v>
      </c>
      <c r="J31" s="25">
        <v>5.98</v>
      </c>
      <c r="K31" s="25">
        <v>0</v>
      </c>
      <c r="L31" s="25">
        <v>1.92</v>
      </c>
      <c r="M31" s="25">
        <v>32.700000000000003</v>
      </c>
      <c r="N31" s="25">
        <v>42.3</v>
      </c>
      <c r="O31" s="25">
        <v>20.54</v>
      </c>
      <c r="P31" s="25">
        <v>0.97199999999999998</v>
      </c>
    </row>
    <row r="32" spans="1:16384" ht="15" hidden="1" customHeight="1">
      <c r="A32" s="22"/>
      <c r="B32" s="21"/>
      <c r="C32" s="30" t="s">
        <v>130</v>
      </c>
      <c r="D32" s="21">
        <v>21.4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384" ht="15" hidden="1" customHeight="1">
      <c r="A33" s="22"/>
      <c r="B33" s="21"/>
      <c r="C33" s="30" t="s">
        <v>131</v>
      </c>
      <c r="D33" s="21">
        <v>12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384" ht="15" hidden="1" customHeight="1">
      <c r="A34" s="22"/>
      <c r="B34" s="21"/>
      <c r="C34" s="30" t="s">
        <v>129</v>
      </c>
      <c r="D34" s="21">
        <v>7.2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384" ht="15" hidden="1" customHeight="1">
      <c r="A35" s="22"/>
      <c r="B35" s="21"/>
      <c r="C35" s="30" t="s">
        <v>137</v>
      </c>
      <c r="D35" s="21">
        <v>4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384" ht="15" hidden="1" customHeight="1">
      <c r="A36" s="22"/>
      <c r="B36" s="21"/>
      <c r="C36" s="30" t="s">
        <v>35</v>
      </c>
      <c r="D36" s="21">
        <v>2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384" ht="15" hidden="1" customHeight="1">
      <c r="A37" s="22"/>
      <c r="B37" s="21"/>
      <c r="C37" s="30" t="s">
        <v>125</v>
      </c>
      <c r="D37" s="21">
        <v>2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384" ht="15" hidden="1" customHeight="1">
      <c r="A38" s="22"/>
      <c r="B38" s="21"/>
      <c r="C38" s="30" t="s">
        <v>121</v>
      </c>
      <c r="D38" s="21">
        <v>1.6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384" ht="15" customHeight="1">
      <c r="A39" s="22" t="s">
        <v>94</v>
      </c>
      <c r="B39" s="21">
        <v>339</v>
      </c>
      <c r="C39" s="30" t="s">
        <v>241</v>
      </c>
      <c r="D39" s="21">
        <v>90</v>
      </c>
      <c r="E39" s="25">
        <v>17.010000000000002</v>
      </c>
      <c r="F39" s="25">
        <v>11.79</v>
      </c>
      <c r="G39" s="25">
        <v>12.48</v>
      </c>
      <c r="H39" s="25">
        <v>204.8</v>
      </c>
      <c r="I39" s="25">
        <v>182.07</v>
      </c>
      <c r="J39" s="25">
        <v>29.16</v>
      </c>
      <c r="K39" s="25">
        <v>1.42</v>
      </c>
      <c r="L39" s="25">
        <v>1.44</v>
      </c>
      <c r="M39" s="25">
        <v>17.600000000000001</v>
      </c>
      <c r="N39" s="25">
        <v>155.28</v>
      </c>
      <c r="O39" s="25">
        <v>24.08</v>
      </c>
      <c r="P39" s="25">
        <v>2.48</v>
      </c>
      <c r="Q39" s="22" t="s">
        <v>94</v>
      </c>
      <c r="R39" s="21">
        <v>339</v>
      </c>
      <c r="S39" s="30" t="s">
        <v>241</v>
      </c>
      <c r="T39" s="21">
        <v>90</v>
      </c>
      <c r="U39" s="25">
        <v>17.010000000000002</v>
      </c>
      <c r="V39" s="25">
        <v>11.79</v>
      </c>
      <c r="W39" s="25">
        <v>12.48</v>
      </c>
      <c r="X39" s="25">
        <v>204.8</v>
      </c>
      <c r="Y39" s="25">
        <v>182.07</v>
      </c>
      <c r="Z39" s="25">
        <v>29.16</v>
      </c>
      <c r="AA39" s="25">
        <v>1.42</v>
      </c>
      <c r="AB39" s="25">
        <v>1.44</v>
      </c>
      <c r="AC39" s="25">
        <v>17.600000000000001</v>
      </c>
      <c r="AD39" s="25">
        <v>155.28</v>
      </c>
      <c r="AE39" s="25">
        <v>24.08</v>
      </c>
      <c r="AF39" s="25">
        <v>2.48</v>
      </c>
      <c r="AG39" s="22" t="s">
        <v>94</v>
      </c>
      <c r="AH39" s="21">
        <v>339</v>
      </c>
      <c r="AI39" s="30" t="s">
        <v>241</v>
      </c>
      <c r="AJ39" s="21">
        <v>90</v>
      </c>
      <c r="AK39" s="25">
        <v>17.010000000000002</v>
      </c>
      <c r="AL39" s="25">
        <v>11.79</v>
      </c>
      <c r="AM39" s="25">
        <v>12.48</v>
      </c>
      <c r="AN39" s="25">
        <v>204.8</v>
      </c>
      <c r="AO39" s="25">
        <v>182.07</v>
      </c>
      <c r="AP39" s="25">
        <v>29.16</v>
      </c>
      <c r="AQ39" s="25">
        <v>1.42</v>
      </c>
      <c r="AR39" s="25">
        <v>1.44</v>
      </c>
      <c r="AS39" s="25">
        <v>17.600000000000001</v>
      </c>
      <c r="AT39" s="25">
        <v>155.28</v>
      </c>
      <c r="AU39" s="25">
        <v>24.08</v>
      </c>
      <c r="AV39" s="25">
        <v>2.48</v>
      </c>
      <c r="AW39" s="22" t="s">
        <v>94</v>
      </c>
      <c r="AX39" s="21">
        <v>339</v>
      </c>
      <c r="AY39" s="30" t="s">
        <v>241</v>
      </c>
      <c r="AZ39" s="21">
        <v>90</v>
      </c>
      <c r="BA39" s="25">
        <v>17.010000000000002</v>
      </c>
      <c r="BB39" s="25">
        <v>11.79</v>
      </c>
      <c r="BC39" s="25">
        <v>12.48</v>
      </c>
      <c r="BD39" s="25">
        <v>204.8</v>
      </c>
      <c r="BE39" s="25">
        <v>182.07</v>
      </c>
      <c r="BF39" s="25">
        <v>29.16</v>
      </c>
      <c r="BG39" s="25">
        <v>1.42</v>
      </c>
      <c r="BH39" s="25">
        <v>1.44</v>
      </c>
      <c r="BI39" s="25">
        <v>17.600000000000001</v>
      </c>
      <c r="BJ39" s="25">
        <v>155.28</v>
      </c>
      <c r="BK39" s="25">
        <v>24.08</v>
      </c>
      <c r="BL39" s="25">
        <v>2.48</v>
      </c>
      <c r="BM39" s="22" t="s">
        <v>94</v>
      </c>
      <c r="BN39" s="21">
        <v>339</v>
      </c>
      <c r="BO39" s="30" t="s">
        <v>241</v>
      </c>
      <c r="BP39" s="21">
        <v>90</v>
      </c>
      <c r="BQ39" s="25">
        <v>17.010000000000002</v>
      </c>
      <c r="BR39" s="25">
        <v>11.79</v>
      </c>
      <c r="BS39" s="25">
        <v>12.48</v>
      </c>
      <c r="BT39" s="25">
        <v>204.8</v>
      </c>
      <c r="BU39" s="25">
        <v>182.07</v>
      </c>
      <c r="BV39" s="25">
        <v>29.16</v>
      </c>
      <c r="BW39" s="25">
        <v>1.42</v>
      </c>
      <c r="BX39" s="25">
        <v>1.44</v>
      </c>
      <c r="BY39" s="25">
        <v>17.600000000000001</v>
      </c>
      <c r="BZ39" s="25">
        <v>155.28</v>
      </c>
      <c r="CA39" s="25">
        <v>24.08</v>
      </c>
      <c r="CB39" s="25">
        <v>2.48</v>
      </c>
      <c r="CC39" s="22" t="s">
        <v>94</v>
      </c>
      <c r="CD39" s="21">
        <v>339</v>
      </c>
      <c r="CE39" s="30" t="s">
        <v>241</v>
      </c>
      <c r="CF39" s="21">
        <v>90</v>
      </c>
      <c r="CG39" s="25">
        <v>17.010000000000002</v>
      </c>
      <c r="CH39" s="25">
        <v>11.79</v>
      </c>
      <c r="CI39" s="25">
        <v>12.48</v>
      </c>
      <c r="CJ39" s="25">
        <v>204.8</v>
      </c>
      <c r="CK39" s="25">
        <v>182.07</v>
      </c>
      <c r="CL39" s="25">
        <v>29.16</v>
      </c>
      <c r="CM39" s="25">
        <v>1.42</v>
      </c>
      <c r="CN39" s="25">
        <v>1.44</v>
      </c>
      <c r="CO39" s="25">
        <v>17.600000000000001</v>
      </c>
      <c r="CP39" s="25">
        <v>155.28</v>
      </c>
      <c r="CQ39" s="25">
        <v>24.08</v>
      </c>
      <c r="CR39" s="25">
        <v>2.48</v>
      </c>
      <c r="CS39" s="22" t="s">
        <v>94</v>
      </c>
      <c r="CT39" s="21">
        <v>339</v>
      </c>
      <c r="CU39" s="30" t="s">
        <v>241</v>
      </c>
      <c r="CV39" s="21">
        <v>90</v>
      </c>
      <c r="CW39" s="25">
        <v>17.010000000000002</v>
      </c>
      <c r="CX39" s="25">
        <v>11.79</v>
      </c>
      <c r="CY39" s="25">
        <v>12.48</v>
      </c>
      <c r="CZ39" s="25">
        <v>204.8</v>
      </c>
      <c r="DA39" s="25">
        <v>182.07</v>
      </c>
      <c r="DB39" s="25">
        <v>29.16</v>
      </c>
      <c r="DC39" s="25">
        <v>1.42</v>
      </c>
      <c r="DD39" s="25">
        <v>1.44</v>
      </c>
      <c r="DE39" s="25">
        <v>17.600000000000001</v>
      </c>
      <c r="DF39" s="25">
        <v>155.28</v>
      </c>
      <c r="DG39" s="25">
        <v>24.08</v>
      </c>
      <c r="DH39" s="25">
        <v>2.48</v>
      </c>
      <c r="DI39" s="22" t="s">
        <v>94</v>
      </c>
      <c r="DJ39" s="21">
        <v>339</v>
      </c>
      <c r="DK39" s="30" t="s">
        <v>241</v>
      </c>
      <c r="DL39" s="21">
        <v>90</v>
      </c>
      <c r="DM39" s="25">
        <v>17.010000000000002</v>
      </c>
      <c r="DN39" s="25">
        <v>11.79</v>
      </c>
      <c r="DO39" s="25">
        <v>12.48</v>
      </c>
      <c r="DP39" s="25">
        <v>204.8</v>
      </c>
      <c r="DQ39" s="25">
        <v>182.07</v>
      </c>
      <c r="DR39" s="25">
        <v>29.16</v>
      </c>
      <c r="DS39" s="25">
        <v>1.42</v>
      </c>
      <c r="DT39" s="25">
        <v>1.44</v>
      </c>
      <c r="DU39" s="25">
        <v>17.600000000000001</v>
      </c>
      <c r="DV39" s="25">
        <v>155.28</v>
      </c>
      <c r="DW39" s="25">
        <v>24.08</v>
      </c>
      <c r="DX39" s="25">
        <v>2.48</v>
      </c>
      <c r="DY39" s="22" t="s">
        <v>94</v>
      </c>
      <c r="DZ39" s="21">
        <v>339</v>
      </c>
      <c r="EA39" s="30" t="s">
        <v>241</v>
      </c>
      <c r="EB39" s="21">
        <v>90</v>
      </c>
      <c r="EC39" s="25">
        <v>17.010000000000002</v>
      </c>
      <c r="ED39" s="25">
        <v>11.79</v>
      </c>
      <c r="EE39" s="25">
        <v>12.48</v>
      </c>
      <c r="EF39" s="25">
        <v>204.8</v>
      </c>
      <c r="EG39" s="25">
        <v>182.07</v>
      </c>
      <c r="EH39" s="25">
        <v>29.16</v>
      </c>
      <c r="EI39" s="25">
        <v>1.42</v>
      </c>
      <c r="EJ39" s="25">
        <v>1.44</v>
      </c>
      <c r="EK39" s="25">
        <v>17.600000000000001</v>
      </c>
      <c r="EL39" s="25">
        <v>155.28</v>
      </c>
      <c r="EM39" s="25">
        <v>24.08</v>
      </c>
      <c r="EN39" s="25">
        <v>2.48</v>
      </c>
      <c r="EO39" s="22" t="s">
        <v>94</v>
      </c>
      <c r="EP39" s="21">
        <v>339</v>
      </c>
      <c r="EQ39" s="30" t="s">
        <v>241</v>
      </c>
      <c r="ER39" s="21">
        <v>90</v>
      </c>
      <c r="ES39" s="25">
        <v>17.010000000000002</v>
      </c>
      <c r="ET39" s="25">
        <v>11.79</v>
      </c>
      <c r="EU39" s="25">
        <v>12.48</v>
      </c>
      <c r="EV39" s="25">
        <v>204.8</v>
      </c>
      <c r="EW39" s="25">
        <v>182.07</v>
      </c>
      <c r="EX39" s="25">
        <v>29.16</v>
      </c>
      <c r="EY39" s="25">
        <v>1.42</v>
      </c>
      <c r="EZ39" s="25">
        <v>1.44</v>
      </c>
      <c r="FA39" s="25">
        <v>17.600000000000001</v>
      </c>
      <c r="FB39" s="25">
        <v>155.28</v>
      </c>
      <c r="FC39" s="25">
        <v>24.08</v>
      </c>
      <c r="FD39" s="25">
        <v>2.48</v>
      </c>
      <c r="FE39" s="22" t="s">
        <v>94</v>
      </c>
      <c r="FF39" s="21">
        <v>339</v>
      </c>
      <c r="FG39" s="30" t="s">
        <v>241</v>
      </c>
      <c r="FH39" s="21">
        <v>90</v>
      </c>
      <c r="FI39" s="25">
        <v>17.010000000000002</v>
      </c>
      <c r="FJ39" s="25">
        <v>11.79</v>
      </c>
      <c r="FK39" s="25">
        <v>12.48</v>
      </c>
      <c r="FL39" s="25">
        <v>204.8</v>
      </c>
      <c r="FM39" s="25">
        <v>182.07</v>
      </c>
      <c r="FN39" s="25">
        <v>29.16</v>
      </c>
      <c r="FO39" s="25">
        <v>1.42</v>
      </c>
      <c r="FP39" s="25">
        <v>1.44</v>
      </c>
      <c r="FQ39" s="25">
        <v>17.600000000000001</v>
      </c>
      <c r="FR39" s="25">
        <v>155.28</v>
      </c>
      <c r="FS39" s="25">
        <v>24.08</v>
      </c>
      <c r="FT39" s="25">
        <v>2.48</v>
      </c>
      <c r="FU39" s="22" t="s">
        <v>94</v>
      </c>
      <c r="FV39" s="21">
        <v>339</v>
      </c>
      <c r="FW39" s="30" t="s">
        <v>241</v>
      </c>
      <c r="FX39" s="21">
        <v>90</v>
      </c>
      <c r="FY39" s="25">
        <v>17.010000000000002</v>
      </c>
      <c r="FZ39" s="25">
        <v>11.79</v>
      </c>
      <c r="GA39" s="25">
        <v>12.48</v>
      </c>
      <c r="GB39" s="25">
        <v>204.8</v>
      </c>
      <c r="GC39" s="25">
        <v>182.07</v>
      </c>
      <c r="GD39" s="25">
        <v>29.16</v>
      </c>
      <c r="GE39" s="25">
        <v>1.42</v>
      </c>
      <c r="GF39" s="25">
        <v>1.44</v>
      </c>
      <c r="GG39" s="25">
        <v>17.600000000000001</v>
      </c>
      <c r="GH39" s="25">
        <v>155.28</v>
      </c>
      <c r="GI39" s="25">
        <v>24.08</v>
      </c>
      <c r="GJ39" s="25">
        <v>2.48</v>
      </c>
      <c r="GK39" s="22" t="s">
        <v>94</v>
      </c>
      <c r="GL39" s="21">
        <v>339</v>
      </c>
      <c r="GM39" s="30" t="s">
        <v>241</v>
      </c>
      <c r="GN39" s="21">
        <v>90</v>
      </c>
      <c r="GO39" s="25">
        <v>17.010000000000002</v>
      </c>
      <c r="GP39" s="25">
        <v>11.79</v>
      </c>
      <c r="GQ39" s="25">
        <v>12.48</v>
      </c>
      <c r="GR39" s="25">
        <v>204.8</v>
      </c>
      <c r="GS39" s="25">
        <v>182.07</v>
      </c>
      <c r="GT39" s="25">
        <v>29.16</v>
      </c>
      <c r="GU39" s="25">
        <v>1.42</v>
      </c>
      <c r="GV39" s="25">
        <v>1.44</v>
      </c>
      <c r="GW39" s="25">
        <v>17.600000000000001</v>
      </c>
      <c r="GX39" s="25">
        <v>155.28</v>
      </c>
      <c r="GY39" s="25">
        <v>24.08</v>
      </c>
      <c r="GZ39" s="25">
        <v>2.48</v>
      </c>
      <c r="HA39" s="22" t="s">
        <v>94</v>
      </c>
      <c r="HB39" s="21">
        <v>339</v>
      </c>
      <c r="HC39" s="30" t="s">
        <v>241</v>
      </c>
      <c r="HD39" s="21">
        <v>90</v>
      </c>
      <c r="HE39" s="25">
        <v>17.010000000000002</v>
      </c>
      <c r="HF39" s="25">
        <v>11.79</v>
      </c>
      <c r="HG39" s="25">
        <v>12.48</v>
      </c>
      <c r="HH39" s="25">
        <v>204.8</v>
      </c>
      <c r="HI39" s="25">
        <v>182.07</v>
      </c>
      <c r="HJ39" s="25">
        <v>29.16</v>
      </c>
      <c r="HK39" s="25">
        <v>1.42</v>
      </c>
      <c r="HL39" s="25">
        <v>1.44</v>
      </c>
      <c r="HM39" s="25">
        <v>17.600000000000001</v>
      </c>
      <c r="HN39" s="25">
        <v>155.28</v>
      </c>
      <c r="HO39" s="25">
        <v>24.08</v>
      </c>
      <c r="HP39" s="25">
        <v>2.48</v>
      </c>
      <c r="HQ39" s="22" t="s">
        <v>94</v>
      </c>
      <c r="HR39" s="21">
        <v>339</v>
      </c>
      <c r="HS39" s="30" t="s">
        <v>241</v>
      </c>
      <c r="HT39" s="21">
        <v>90</v>
      </c>
      <c r="HU39" s="25">
        <v>17.010000000000002</v>
      </c>
      <c r="HV39" s="25">
        <v>11.79</v>
      </c>
      <c r="HW39" s="25">
        <v>12.48</v>
      </c>
      <c r="HX39" s="25">
        <v>204.8</v>
      </c>
      <c r="HY39" s="25">
        <v>182.07</v>
      </c>
      <c r="HZ39" s="25">
        <v>29.16</v>
      </c>
      <c r="IA39" s="25">
        <v>1.42</v>
      </c>
      <c r="IB39" s="25">
        <v>1.44</v>
      </c>
      <c r="IC39" s="25">
        <v>17.600000000000001</v>
      </c>
      <c r="ID39" s="25">
        <v>155.28</v>
      </c>
      <c r="IE39" s="25">
        <v>24.08</v>
      </c>
      <c r="IF39" s="25">
        <v>2.48</v>
      </c>
      <c r="IG39" s="22" t="s">
        <v>94</v>
      </c>
      <c r="IH39" s="21">
        <v>339</v>
      </c>
      <c r="II39" s="30" t="s">
        <v>241</v>
      </c>
      <c r="IJ39" s="21">
        <v>90</v>
      </c>
      <c r="IK39" s="25">
        <v>17.010000000000002</v>
      </c>
      <c r="IL39" s="25">
        <v>11.79</v>
      </c>
      <c r="IM39" s="25">
        <v>12.48</v>
      </c>
      <c r="IN39" s="25">
        <v>204.8</v>
      </c>
      <c r="IO39" s="25">
        <v>182.07</v>
      </c>
      <c r="IP39" s="25">
        <v>29.16</v>
      </c>
      <c r="IQ39" s="25">
        <v>1.42</v>
      </c>
      <c r="IR39" s="25">
        <v>1.44</v>
      </c>
      <c r="IS39" s="25">
        <v>17.600000000000001</v>
      </c>
      <c r="IT39" s="25">
        <v>155.28</v>
      </c>
      <c r="IU39" s="25">
        <v>24.08</v>
      </c>
      <c r="IV39" s="25">
        <v>2.48</v>
      </c>
      <c r="IW39" s="22" t="s">
        <v>94</v>
      </c>
      <c r="IX39" s="21">
        <v>339</v>
      </c>
      <c r="IY39" s="30" t="s">
        <v>241</v>
      </c>
      <c r="IZ39" s="21">
        <v>90</v>
      </c>
      <c r="JA39" s="25">
        <v>17.010000000000002</v>
      </c>
      <c r="JB39" s="25">
        <v>11.79</v>
      </c>
      <c r="JC39" s="25">
        <v>12.48</v>
      </c>
      <c r="JD39" s="25">
        <v>204.8</v>
      </c>
      <c r="JE39" s="25">
        <v>182.07</v>
      </c>
      <c r="JF39" s="25">
        <v>29.16</v>
      </c>
      <c r="JG39" s="25">
        <v>1.42</v>
      </c>
      <c r="JH39" s="25">
        <v>1.44</v>
      </c>
      <c r="JI39" s="25">
        <v>17.600000000000001</v>
      </c>
      <c r="JJ39" s="25">
        <v>155.28</v>
      </c>
      <c r="JK39" s="25">
        <v>24.08</v>
      </c>
      <c r="JL39" s="25">
        <v>2.48</v>
      </c>
      <c r="JM39" s="22" t="s">
        <v>94</v>
      </c>
      <c r="JN39" s="21">
        <v>339</v>
      </c>
      <c r="JO39" s="30" t="s">
        <v>241</v>
      </c>
      <c r="JP39" s="21">
        <v>90</v>
      </c>
      <c r="JQ39" s="25">
        <v>17.010000000000002</v>
      </c>
      <c r="JR39" s="25">
        <v>11.79</v>
      </c>
      <c r="JS39" s="25">
        <v>12.48</v>
      </c>
      <c r="JT39" s="25">
        <v>204.8</v>
      </c>
      <c r="JU39" s="25">
        <v>182.07</v>
      </c>
      <c r="JV39" s="25">
        <v>29.16</v>
      </c>
      <c r="JW39" s="25">
        <v>1.42</v>
      </c>
      <c r="JX39" s="25">
        <v>1.44</v>
      </c>
      <c r="JY39" s="25">
        <v>17.600000000000001</v>
      </c>
      <c r="JZ39" s="25">
        <v>155.28</v>
      </c>
      <c r="KA39" s="25">
        <v>24.08</v>
      </c>
      <c r="KB39" s="25">
        <v>2.48</v>
      </c>
      <c r="KC39" s="22" t="s">
        <v>94</v>
      </c>
      <c r="KD39" s="21">
        <v>339</v>
      </c>
      <c r="KE39" s="30" t="s">
        <v>241</v>
      </c>
      <c r="KF39" s="21">
        <v>90</v>
      </c>
      <c r="KG39" s="25">
        <v>17.010000000000002</v>
      </c>
      <c r="KH39" s="25">
        <v>11.79</v>
      </c>
      <c r="KI39" s="25">
        <v>12.48</v>
      </c>
      <c r="KJ39" s="25">
        <v>204.8</v>
      </c>
      <c r="KK39" s="25">
        <v>182.07</v>
      </c>
      <c r="KL39" s="25">
        <v>29.16</v>
      </c>
      <c r="KM39" s="25">
        <v>1.42</v>
      </c>
      <c r="KN39" s="25">
        <v>1.44</v>
      </c>
      <c r="KO39" s="25">
        <v>17.600000000000001</v>
      </c>
      <c r="KP39" s="25">
        <v>155.28</v>
      </c>
      <c r="KQ39" s="25">
        <v>24.08</v>
      </c>
      <c r="KR39" s="25">
        <v>2.48</v>
      </c>
      <c r="KS39" s="22" t="s">
        <v>94</v>
      </c>
      <c r="KT39" s="21">
        <v>339</v>
      </c>
      <c r="KU39" s="30" t="s">
        <v>241</v>
      </c>
      <c r="KV39" s="21">
        <v>90</v>
      </c>
      <c r="KW39" s="25">
        <v>17.010000000000002</v>
      </c>
      <c r="KX39" s="25">
        <v>11.79</v>
      </c>
      <c r="KY39" s="25">
        <v>12.48</v>
      </c>
      <c r="KZ39" s="25">
        <v>204.8</v>
      </c>
      <c r="LA39" s="25">
        <v>182.07</v>
      </c>
      <c r="LB39" s="25">
        <v>29.16</v>
      </c>
      <c r="LC39" s="25">
        <v>1.42</v>
      </c>
      <c r="LD39" s="25">
        <v>1.44</v>
      </c>
      <c r="LE39" s="25">
        <v>17.600000000000001</v>
      </c>
      <c r="LF39" s="25">
        <v>155.28</v>
      </c>
      <c r="LG39" s="25">
        <v>24.08</v>
      </c>
      <c r="LH39" s="25">
        <v>2.48</v>
      </c>
      <c r="LI39" s="22" t="s">
        <v>94</v>
      </c>
      <c r="LJ39" s="21">
        <v>339</v>
      </c>
      <c r="LK39" s="30" t="s">
        <v>241</v>
      </c>
      <c r="LL39" s="21">
        <v>90</v>
      </c>
      <c r="LM39" s="25">
        <v>17.010000000000002</v>
      </c>
      <c r="LN39" s="25">
        <v>11.79</v>
      </c>
      <c r="LO39" s="25">
        <v>12.48</v>
      </c>
      <c r="LP39" s="25">
        <v>204.8</v>
      </c>
      <c r="LQ39" s="25">
        <v>182.07</v>
      </c>
      <c r="LR39" s="25">
        <v>29.16</v>
      </c>
      <c r="LS39" s="25">
        <v>1.42</v>
      </c>
      <c r="LT39" s="25">
        <v>1.44</v>
      </c>
      <c r="LU39" s="25">
        <v>17.600000000000001</v>
      </c>
      <c r="LV39" s="25">
        <v>155.28</v>
      </c>
      <c r="LW39" s="25">
        <v>24.08</v>
      </c>
      <c r="LX39" s="25">
        <v>2.48</v>
      </c>
      <c r="LY39" s="22" t="s">
        <v>94</v>
      </c>
      <c r="LZ39" s="21">
        <v>339</v>
      </c>
      <c r="MA39" s="30" t="s">
        <v>241</v>
      </c>
      <c r="MB39" s="21">
        <v>90</v>
      </c>
      <c r="MC39" s="25">
        <v>17.010000000000002</v>
      </c>
      <c r="MD39" s="25">
        <v>11.79</v>
      </c>
      <c r="ME39" s="25">
        <v>12.48</v>
      </c>
      <c r="MF39" s="25">
        <v>204.8</v>
      </c>
      <c r="MG39" s="25">
        <v>182.07</v>
      </c>
      <c r="MH39" s="25">
        <v>29.16</v>
      </c>
      <c r="MI39" s="25">
        <v>1.42</v>
      </c>
      <c r="MJ39" s="25">
        <v>1.44</v>
      </c>
      <c r="MK39" s="25">
        <v>17.600000000000001</v>
      </c>
      <c r="ML39" s="25">
        <v>155.28</v>
      </c>
      <c r="MM39" s="25">
        <v>24.08</v>
      </c>
      <c r="MN39" s="25">
        <v>2.48</v>
      </c>
      <c r="MO39" s="22" t="s">
        <v>94</v>
      </c>
      <c r="MP39" s="21">
        <v>339</v>
      </c>
      <c r="MQ39" s="30" t="s">
        <v>241</v>
      </c>
      <c r="MR39" s="21">
        <v>90</v>
      </c>
      <c r="MS39" s="25">
        <v>17.010000000000002</v>
      </c>
      <c r="MT39" s="25">
        <v>11.79</v>
      </c>
      <c r="MU39" s="25">
        <v>12.48</v>
      </c>
      <c r="MV39" s="25">
        <v>204.8</v>
      </c>
      <c r="MW39" s="25">
        <v>182.07</v>
      </c>
      <c r="MX39" s="25">
        <v>29.16</v>
      </c>
      <c r="MY39" s="25">
        <v>1.42</v>
      </c>
      <c r="MZ39" s="25">
        <v>1.44</v>
      </c>
      <c r="NA39" s="25">
        <v>17.600000000000001</v>
      </c>
      <c r="NB39" s="25">
        <v>155.28</v>
      </c>
      <c r="NC39" s="25">
        <v>24.08</v>
      </c>
      <c r="ND39" s="25">
        <v>2.48</v>
      </c>
      <c r="NE39" s="22" t="s">
        <v>94</v>
      </c>
      <c r="NF39" s="21">
        <v>339</v>
      </c>
      <c r="NG39" s="30" t="s">
        <v>241</v>
      </c>
      <c r="NH39" s="21">
        <v>90</v>
      </c>
      <c r="NI39" s="25">
        <v>17.010000000000002</v>
      </c>
      <c r="NJ39" s="25">
        <v>11.79</v>
      </c>
      <c r="NK39" s="25">
        <v>12.48</v>
      </c>
      <c r="NL39" s="25">
        <v>204.8</v>
      </c>
      <c r="NM39" s="25">
        <v>182.07</v>
      </c>
      <c r="NN39" s="25">
        <v>29.16</v>
      </c>
      <c r="NO39" s="25">
        <v>1.42</v>
      </c>
      <c r="NP39" s="25">
        <v>1.44</v>
      </c>
      <c r="NQ39" s="25">
        <v>17.600000000000001</v>
      </c>
      <c r="NR39" s="25">
        <v>155.28</v>
      </c>
      <c r="NS39" s="25">
        <v>24.08</v>
      </c>
      <c r="NT39" s="25">
        <v>2.48</v>
      </c>
      <c r="NU39" s="22" t="s">
        <v>94</v>
      </c>
      <c r="NV39" s="21">
        <v>339</v>
      </c>
      <c r="NW39" s="30" t="s">
        <v>241</v>
      </c>
      <c r="NX39" s="21">
        <v>90</v>
      </c>
      <c r="NY39" s="25">
        <v>17.010000000000002</v>
      </c>
      <c r="NZ39" s="25">
        <v>11.79</v>
      </c>
      <c r="OA39" s="25">
        <v>12.48</v>
      </c>
      <c r="OB39" s="25">
        <v>204.8</v>
      </c>
      <c r="OC39" s="25">
        <v>182.07</v>
      </c>
      <c r="OD39" s="25">
        <v>29.16</v>
      </c>
      <c r="OE39" s="25">
        <v>1.42</v>
      </c>
      <c r="OF39" s="25">
        <v>1.44</v>
      </c>
      <c r="OG39" s="25">
        <v>17.600000000000001</v>
      </c>
      <c r="OH39" s="25">
        <v>155.28</v>
      </c>
      <c r="OI39" s="25">
        <v>24.08</v>
      </c>
      <c r="OJ39" s="25">
        <v>2.48</v>
      </c>
      <c r="OK39" s="22" t="s">
        <v>94</v>
      </c>
      <c r="OL39" s="21">
        <v>339</v>
      </c>
      <c r="OM39" s="30" t="s">
        <v>241</v>
      </c>
      <c r="ON39" s="21">
        <v>90</v>
      </c>
      <c r="OO39" s="25">
        <v>17.010000000000002</v>
      </c>
      <c r="OP39" s="25">
        <v>11.79</v>
      </c>
      <c r="OQ39" s="25">
        <v>12.48</v>
      </c>
      <c r="OR39" s="25">
        <v>204.8</v>
      </c>
      <c r="OS39" s="25">
        <v>182.07</v>
      </c>
      <c r="OT39" s="25">
        <v>29.16</v>
      </c>
      <c r="OU39" s="25">
        <v>1.42</v>
      </c>
      <c r="OV39" s="25">
        <v>1.44</v>
      </c>
      <c r="OW39" s="25">
        <v>17.600000000000001</v>
      </c>
      <c r="OX39" s="25">
        <v>155.28</v>
      </c>
      <c r="OY39" s="25">
        <v>24.08</v>
      </c>
      <c r="OZ39" s="25">
        <v>2.48</v>
      </c>
      <c r="PA39" s="22" t="s">
        <v>94</v>
      </c>
      <c r="PB39" s="21">
        <v>339</v>
      </c>
      <c r="PC39" s="30" t="s">
        <v>241</v>
      </c>
      <c r="PD39" s="21">
        <v>90</v>
      </c>
      <c r="PE39" s="25">
        <v>17.010000000000002</v>
      </c>
      <c r="PF39" s="25">
        <v>11.79</v>
      </c>
      <c r="PG39" s="25">
        <v>12.48</v>
      </c>
      <c r="PH39" s="25">
        <v>204.8</v>
      </c>
      <c r="PI39" s="25">
        <v>182.07</v>
      </c>
      <c r="PJ39" s="25">
        <v>29.16</v>
      </c>
      <c r="PK39" s="25">
        <v>1.42</v>
      </c>
      <c r="PL39" s="25">
        <v>1.44</v>
      </c>
      <c r="PM39" s="25">
        <v>17.600000000000001</v>
      </c>
      <c r="PN39" s="25">
        <v>155.28</v>
      </c>
      <c r="PO39" s="25">
        <v>24.08</v>
      </c>
      <c r="PP39" s="25">
        <v>2.48</v>
      </c>
      <c r="PQ39" s="22" t="s">
        <v>94</v>
      </c>
      <c r="PR39" s="21">
        <v>339</v>
      </c>
      <c r="PS39" s="30" t="s">
        <v>241</v>
      </c>
      <c r="PT39" s="21">
        <v>90</v>
      </c>
      <c r="PU39" s="25">
        <v>17.010000000000002</v>
      </c>
      <c r="PV39" s="25">
        <v>11.79</v>
      </c>
      <c r="PW39" s="25">
        <v>12.48</v>
      </c>
      <c r="PX39" s="25">
        <v>204.8</v>
      </c>
      <c r="PY39" s="25">
        <v>182.07</v>
      </c>
      <c r="PZ39" s="25">
        <v>29.16</v>
      </c>
      <c r="QA39" s="25">
        <v>1.42</v>
      </c>
      <c r="QB39" s="25">
        <v>1.44</v>
      </c>
      <c r="QC39" s="25">
        <v>17.600000000000001</v>
      </c>
      <c r="QD39" s="25">
        <v>155.28</v>
      </c>
      <c r="QE39" s="25">
        <v>24.08</v>
      </c>
      <c r="QF39" s="25">
        <v>2.48</v>
      </c>
      <c r="QG39" s="22" t="s">
        <v>94</v>
      </c>
      <c r="QH39" s="21">
        <v>339</v>
      </c>
      <c r="QI39" s="30" t="s">
        <v>241</v>
      </c>
      <c r="QJ39" s="21">
        <v>90</v>
      </c>
      <c r="QK39" s="25">
        <v>17.010000000000002</v>
      </c>
      <c r="QL39" s="25">
        <v>11.79</v>
      </c>
      <c r="QM39" s="25">
        <v>12.48</v>
      </c>
      <c r="QN39" s="25">
        <v>204.8</v>
      </c>
      <c r="QO39" s="25">
        <v>182.07</v>
      </c>
      <c r="QP39" s="25">
        <v>29.16</v>
      </c>
      <c r="QQ39" s="25">
        <v>1.42</v>
      </c>
      <c r="QR39" s="25">
        <v>1.44</v>
      </c>
      <c r="QS39" s="25">
        <v>17.600000000000001</v>
      </c>
      <c r="QT39" s="25">
        <v>155.28</v>
      </c>
      <c r="QU39" s="25">
        <v>24.08</v>
      </c>
      <c r="QV39" s="25">
        <v>2.48</v>
      </c>
      <c r="QW39" s="22" t="s">
        <v>94</v>
      </c>
      <c r="QX39" s="21">
        <v>339</v>
      </c>
      <c r="QY39" s="30" t="s">
        <v>241</v>
      </c>
      <c r="QZ39" s="21">
        <v>90</v>
      </c>
      <c r="RA39" s="25">
        <v>17.010000000000002</v>
      </c>
      <c r="RB39" s="25">
        <v>11.79</v>
      </c>
      <c r="RC39" s="25">
        <v>12.48</v>
      </c>
      <c r="RD39" s="25">
        <v>204.8</v>
      </c>
      <c r="RE39" s="25">
        <v>182.07</v>
      </c>
      <c r="RF39" s="25">
        <v>29.16</v>
      </c>
      <c r="RG39" s="25">
        <v>1.42</v>
      </c>
      <c r="RH39" s="25">
        <v>1.44</v>
      </c>
      <c r="RI39" s="25">
        <v>17.600000000000001</v>
      </c>
      <c r="RJ39" s="25">
        <v>155.28</v>
      </c>
      <c r="RK39" s="25">
        <v>24.08</v>
      </c>
      <c r="RL39" s="25">
        <v>2.48</v>
      </c>
      <c r="RM39" s="22" t="s">
        <v>94</v>
      </c>
      <c r="RN39" s="21">
        <v>339</v>
      </c>
      <c r="RO39" s="30" t="s">
        <v>241</v>
      </c>
      <c r="RP39" s="21">
        <v>90</v>
      </c>
      <c r="RQ39" s="25">
        <v>17.010000000000002</v>
      </c>
      <c r="RR39" s="25">
        <v>11.79</v>
      </c>
      <c r="RS39" s="25">
        <v>12.48</v>
      </c>
      <c r="RT39" s="25">
        <v>204.8</v>
      </c>
      <c r="RU39" s="25">
        <v>182.07</v>
      </c>
      <c r="RV39" s="25">
        <v>29.16</v>
      </c>
      <c r="RW39" s="25">
        <v>1.42</v>
      </c>
      <c r="RX39" s="25">
        <v>1.44</v>
      </c>
      <c r="RY39" s="25">
        <v>17.600000000000001</v>
      </c>
      <c r="RZ39" s="25">
        <v>155.28</v>
      </c>
      <c r="SA39" s="25">
        <v>24.08</v>
      </c>
      <c r="SB39" s="25">
        <v>2.48</v>
      </c>
      <c r="SC39" s="22" t="s">
        <v>94</v>
      </c>
      <c r="SD39" s="21">
        <v>339</v>
      </c>
      <c r="SE39" s="30" t="s">
        <v>241</v>
      </c>
      <c r="SF39" s="21">
        <v>90</v>
      </c>
      <c r="SG39" s="25">
        <v>17.010000000000002</v>
      </c>
      <c r="SH39" s="25">
        <v>11.79</v>
      </c>
      <c r="SI39" s="25">
        <v>12.48</v>
      </c>
      <c r="SJ39" s="25">
        <v>204.8</v>
      </c>
      <c r="SK39" s="25">
        <v>182.07</v>
      </c>
      <c r="SL39" s="25">
        <v>29.16</v>
      </c>
      <c r="SM39" s="25">
        <v>1.42</v>
      </c>
      <c r="SN39" s="25">
        <v>1.44</v>
      </c>
      <c r="SO39" s="25">
        <v>17.600000000000001</v>
      </c>
      <c r="SP39" s="25">
        <v>155.28</v>
      </c>
      <c r="SQ39" s="25">
        <v>24.08</v>
      </c>
      <c r="SR39" s="25">
        <v>2.48</v>
      </c>
      <c r="SS39" s="22" t="s">
        <v>94</v>
      </c>
      <c r="ST39" s="21">
        <v>339</v>
      </c>
      <c r="SU39" s="30" t="s">
        <v>241</v>
      </c>
      <c r="SV39" s="21">
        <v>90</v>
      </c>
      <c r="SW39" s="25">
        <v>17.010000000000002</v>
      </c>
      <c r="SX39" s="25">
        <v>11.79</v>
      </c>
      <c r="SY39" s="25">
        <v>12.48</v>
      </c>
      <c r="SZ39" s="25">
        <v>204.8</v>
      </c>
      <c r="TA39" s="25">
        <v>182.07</v>
      </c>
      <c r="TB39" s="25">
        <v>29.16</v>
      </c>
      <c r="TC39" s="25">
        <v>1.42</v>
      </c>
      <c r="TD39" s="25">
        <v>1.44</v>
      </c>
      <c r="TE39" s="25">
        <v>17.600000000000001</v>
      </c>
      <c r="TF39" s="25">
        <v>155.28</v>
      </c>
      <c r="TG39" s="25">
        <v>24.08</v>
      </c>
      <c r="TH39" s="25">
        <v>2.48</v>
      </c>
      <c r="TI39" s="22" t="s">
        <v>94</v>
      </c>
      <c r="TJ39" s="21">
        <v>339</v>
      </c>
      <c r="TK39" s="30" t="s">
        <v>241</v>
      </c>
      <c r="TL39" s="21">
        <v>90</v>
      </c>
      <c r="TM39" s="25">
        <v>17.010000000000002</v>
      </c>
      <c r="TN39" s="25">
        <v>11.79</v>
      </c>
      <c r="TO39" s="25">
        <v>12.48</v>
      </c>
      <c r="TP39" s="25">
        <v>204.8</v>
      </c>
      <c r="TQ39" s="25">
        <v>182.07</v>
      </c>
      <c r="TR39" s="25">
        <v>29.16</v>
      </c>
      <c r="TS39" s="25">
        <v>1.42</v>
      </c>
      <c r="TT39" s="25">
        <v>1.44</v>
      </c>
      <c r="TU39" s="25">
        <v>17.600000000000001</v>
      </c>
      <c r="TV39" s="25">
        <v>155.28</v>
      </c>
      <c r="TW39" s="25">
        <v>24.08</v>
      </c>
      <c r="TX39" s="25">
        <v>2.48</v>
      </c>
      <c r="TY39" s="22" t="s">
        <v>94</v>
      </c>
      <c r="TZ39" s="21">
        <v>339</v>
      </c>
      <c r="UA39" s="30" t="s">
        <v>241</v>
      </c>
      <c r="UB39" s="21">
        <v>90</v>
      </c>
      <c r="UC39" s="25">
        <v>17.010000000000002</v>
      </c>
      <c r="UD39" s="25">
        <v>11.79</v>
      </c>
      <c r="UE39" s="25">
        <v>12.48</v>
      </c>
      <c r="UF39" s="25">
        <v>204.8</v>
      </c>
      <c r="UG39" s="25">
        <v>182.07</v>
      </c>
      <c r="UH39" s="25">
        <v>29.16</v>
      </c>
      <c r="UI39" s="25">
        <v>1.42</v>
      </c>
      <c r="UJ39" s="25">
        <v>1.44</v>
      </c>
      <c r="UK39" s="25">
        <v>17.600000000000001</v>
      </c>
      <c r="UL39" s="25">
        <v>155.28</v>
      </c>
      <c r="UM39" s="25">
        <v>24.08</v>
      </c>
      <c r="UN39" s="25">
        <v>2.48</v>
      </c>
      <c r="UO39" s="22" t="s">
        <v>94</v>
      </c>
      <c r="UP39" s="21">
        <v>339</v>
      </c>
      <c r="UQ39" s="30" t="s">
        <v>241</v>
      </c>
      <c r="UR39" s="21">
        <v>90</v>
      </c>
      <c r="US39" s="25">
        <v>17.010000000000002</v>
      </c>
      <c r="UT39" s="25">
        <v>11.79</v>
      </c>
      <c r="UU39" s="25">
        <v>12.48</v>
      </c>
      <c r="UV39" s="25">
        <v>204.8</v>
      </c>
      <c r="UW39" s="25">
        <v>182.07</v>
      </c>
      <c r="UX39" s="25">
        <v>29.16</v>
      </c>
      <c r="UY39" s="25">
        <v>1.42</v>
      </c>
      <c r="UZ39" s="25">
        <v>1.44</v>
      </c>
      <c r="VA39" s="25">
        <v>17.600000000000001</v>
      </c>
      <c r="VB39" s="25">
        <v>155.28</v>
      </c>
      <c r="VC39" s="25">
        <v>24.08</v>
      </c>
      <c r="VD39" s="25">
        <v>2.48</v>
      </c>
      <c r="VE39" s="22" t="s">
        <v>94</v>
      </c>
      <c r="VF39" s="21">
        <v>339</v>
      </c>
      <c r="VG39" s="30" t="s">
        <v>241</v>
      </c>
      <c r="VH39" s="21">
        <v>90</v>
      </c>
      <c r="VI39" s="25">
        <v>17.010000000000002</v>
      </c>
      <c r="VJ39" s="25">
        <v>11.79</v>
      </c>
      <c r="VK39" s="25">
        <v>12.48</v>
      </c>
      <c r="VL39" s="25">
        <v>204.8</v>
      </c>
      <c r="VM39" s="25">
        <v>182.07</v>
      </c>
      <c r="VN39" s="25">
        <v>29.16</v>
      </c>
      <c r="VO39" s="25">
        <v>1.42</v>
      </c>
      <c r="VP39" s="25">
        <v>1.44</v>
      </c>
      <c r="VQ39" s="25">
        <v>17.600000000000001</v>
      </c>
      <c r="VR39" s="25">
        <v>155.28</v>
      </c>
      <c r="VS39" s="25">
        <v>24.08</v>
      </c>
      <c r="VT39" s="25">
        <v>2.48</v>
      </c>
      <c r="VU39" s="22" t="s">
        <v>94</v>
      </c>
      <c r="VV39" s="21">
        <v>339</v>
      </c>
      <c r="VW39" s="30" t="s">
        <v>241</v>
      </c>
      <c r="VX39" s="21">
        <v>90</v>
      </c>
      <c r="VY39" s="25">
        <v>17.010000000000002</v>
      </c>
      <c r="VZ39" s="25">
        <v>11.79</v>
      </c>
      <c r="WA39" s="25">
        <v>12.48</v>
      </c>
      <c r="WB39" s="25">
        <v>204.8</v>
      </c>
      <c r="WC39" s="25">
        <v>182.07</v>
      </c>
      <c r="WD39" s="25">
        <v>29.16</v>
      </c>
      <c r="WE39" s="25">
        <v>1.42</v>
      </c>
      <c r="WF39" s="25">
        <v>1.44</v>
      </c>
      <c r="WG39" s="25">
        <v>17.600000000000001</v>
      </c>
      <c r="WH39" s="25">
        <v>155.28</v>
      </c>
      <c r="WI39" s="25">
        <v>24.08</v>
      </c>
      <c r="WJ39" s="25">
        <v>2.48</v>
      </c>
      <c r="WK39" s="22" t="s">
        <v>94</v>
      </c>
      <c r="WL39" s="21">
        <v>339</v>
      </c>
      <c r="WM39" s="30" t="s">
        <v>241</v>
      </c>
      <c r="WN39" s="21">
        <v>90</v>
      </c>
      <c r="WO39" s="25">
        <v>17.010000000000002</v>
      </c>
      <c r="WP39" s="25">
        <v>11.79</v>
      </c>
      <c r="WQ39" s="25">
        <v>12.48</v>
      </c>
      <c r="WR39" s="25">
        <v>204.8</v>
      </c>
      <c r="WS39" s="25">
        <v>182.07</v>
      </c>
      <c r="WT39" s="25">
        <v>29.16</v>
      </c>
      <c r="WU39" s="25">
        <v>1.42</v>
      </c>
      <c r="WV39" s="25">
        <v>1.44</v>
      </c>
      <c r="WW39" s="25">
        <v>17.600000000000001</v>
      </c>
      <c r="WX39" s="25">
        <v>155.28</v>
      </c>
      <c r="WY39" s="25">
        <v>24.08</v>
      </c>
      <c r="WZ39" s="25">
        <v>2.48</v>
      </c>
      <c r="XA39" s="22" t="s">
        <v>94</v>
      </c>
      <c r="XB39" s="21">
        <v>339</v>
      </c>
      <c r="XC39" s="30" t="s">
        <v>241</v>
      </c>
      <c r="XD39" s="21">
        <v>90</v>
      </c>
      <c r="XE39" s="25">
        <v>17.010000000000002</v>
      </c>
      <c r="XF39" s="25">
        <v>11.79</v>
      </c>
      <c r="XG39" s="25">
        <v>12.48</v>
      </c>
      <c r="XH39" s="25">
        <v>204.8</v>
      </c>
      <c r="XI39" s="25">
        <v>182.07</v>
      </c>
      <c r="XJ39" s="25">
        <v>29.16</v>
      </c>
      <c r="XK39" s="25">
        <v>1.42</v>
      </c>
      <c r="XL39" s="25">
        <v>1.44</v>
      </c>
      <c r="XM39" s="25">
        <v>17.600000000000001</v>
      </c>
      <c r="XN39" s="25">
        <v>155.28</v>
      </c>
      <c r="XO39" s="25">
        <v>24.08</v>
      </c>
      <c r="XP39" s="25">
        <v>2.48</v>
      </c>
      <c r="XQ39" s="22" t="s">
        <v>94</v>
      </c>
      <c r="XR39" s="21">
        <v>339</v>
      </c>
      <c r="XS39" s="30" t="s">
        <v>241</v>
      </c>
      <c r="XT39" s="21">
        <v>90</v>
      </c>
      <c r="XU39" s="25">
        <v>17.010000000000002</v>
      </c>
      <c r="XV39" s="25">
        <v>11.79</v>
      </c>
      <c r="XW39" s="25">
        <v>12.48</v>
      </c>
      <c r="XX39" s="25">
        <v>204.8</v>
      </c>
      <c r="XY39" s="25">
        <v>182.07</v>
      </c>
      <c r="XZ39" s="25">
        <v>29.16</v>
      </c>
      <c r="YA39" s="25">
        <v>1.42</v>
      </c>
      <c r="YB39" s="25">
        <v>1.44</v>
      </c>
      <c r="YC39" s="25">
        <v>17.600000000000001</v>
      </c>
      <c r="YD39" s="25">
        <v>155.28</v>
      </c>
      <c r="YE39" s="25">
        <v>24.08</v>
      </c>
      <c r="YF39" s="25">
        <v>2.48</v>
      </c>
      <c r="YG39" s="22" t="s">
        <v>94</v>
      </c>
      <c r="YH39" s="21">
        <v>339</v>
      </c>
      <c r="YI39" s="30" t="s">
        <v>241</v>
      </c>
      <c r="YJ39" s="21">
        <v>90</v>
      </c>
      <c r="YK39" s="25">
        <v>17.010000000000002</v>
      </c>
      <c r="YL39" s="25">
        <v>11.79</v>
      </c>
      <c r="YM39" s="25">
        <v>12.48</v>
      </c>
      <c r="YN39" s="25">
        <v>204.8</v>
      </c>
      <c r="YO39" s="25">
        <v>182.07</v>
      </c>
      <c r="YP39" s="25">
        <v>29.16</v>
      </c>
      <c r="YQ39" s="25">
        <v>1.42</v>
      </c>
      <c r="YR39" s="25">
        <v>1.44</v>
      </c>
      <c r="YS39" s="25">
        <v>17.600000000000001</v>
      </c>
      <c r="YT39" s="25">
        <v>155.28</v>
      </c>
      <c r="YU39" s="25">
        <v>24.08</v>
      </c>
      <c r="YV39" s="25">
        <v>2.48</v>
      </c>
      <c r="YW39" s="22" t="s">
        <v>94</v>
      </c>
      <c r="YX39" s="21">
        <v>339</v>
      </c>
      <c r="YY39" s="30" t="s">
        <v>241</v>
      </c>
      <c r="YZ39" s="21">
        <v>90</v>
      </c>
      <c r="ZA39" s="25">
        <v>17.010000000000002</v>
      </c>
      <c r="ZB39" s="25">
        <v>11.79</v>
      </c>
      <c r="ZC39" s="25">
        <v>12.48</v>
      </c>
      <c r="ZD39" s="25">
        <v>204.8</v>
      </c>
      <c r="ZE39" s="25">
        <v>182.07</v>
      </c>
      <c r="ZF39" s="25">
        <v>29.16</v>
      </c>
      <c r="ZG39" s="25">
        <v>1.42</v>
      </c>
      <c r="ZH39" s="25">
        <v>1.44</v>
      </c>
      <c r="ZI39" s="25">
        <v>17.600000000000001</v>
      </c>
      <c r="ZJ39" s="25">
        <v>155.28</v>
      </c>
      <c r="ZK39" s="25">
        <v>24.08</v>
      </c>
      <c r="ZL39" s="25">
        <v>2.48</v>
      </c>
      <c r="ZM39" s="22" t="s">
        <v>94</v>
      </c>
      <c r="ZN39" s="21">
        <v>339</v>
      </c>
      <c r="ZO39" s="30" t="s">
        <v>241</v>
      </c>
      <c r="ZP39" s="21">
        <v>90</v>
      </c>
      <c r="ZQ39" s="25">
        <v>17.010000000000002</v>
      </c>
      <c r="ZR39" s="25">
        <v>11.79</v>
      </c>
      <c r="ZS39" s="25">
        <v>12.48</v>
      </c>
      <c r="ZT39" s="25">
        <v>204.8</v>
      </c>
      <c r="ZU39" s="25">
        <v>182.07</v>
      </c>
      <c r="ZV39" s="25">
        <v>29.16</v>
      </c>
      <c r="ZW39" s="25">
        <v>1.42</v>
      </c>
      <c r="ZX39" s="25">
        <v>1.44</v>
      </c>
      <c r="ZY39" s="25">
        <v>17.600000000000001</v>
      </c>
      <c r="ZZ39" s="25">
        <v>155.28</v>
      </c>
      <c r="AAA39" s="25">
        <v>24.08</v>
      </c>
      <c r="AAB39" s="25">
        <v>2.48</v>
      </c>
      <c r="AAC39" s="22" t="s">
        <v>94</v>
      </c>
      <c r="AAD39" s="21">
        <v>339</v>
      </c>
      <c r="AAE39" s="30" t="s">
        <v>241</v>
      </c>
      <c r="AAF39" s="21">
        <v>90</v>
      </c>
      <c r="AAG39" s="25">
        <v>17.010000000000002</v>
      </c>
      <c r="AAH39" s="25">
        <v>11.79</v>
      </c>
      <c r="AAI39" s="25">
        <v>12.48</v>
      </c>
      <c r="AAJ39" s="25">
        <v>204.8</v>
      </c>
      <c r="AAK39" s="25">
        <v>182.07</v>
      </c>
      <c r="AAL39" s="25">
        <v>29.16</v>
      </c>
      <c r="AAM39" s="25">
        <v>1.42</v>
      </c>
      <c r="AAN39" s="25">
        <v>1.44</v>
      </c>
      <c r="AAO39" s="25">
        <v>17.600000000000001</v>
      </c>
      <c r="AAP39" s="25">
        <v>155.28</v>
      </c>
      <c r="AAQ39" s="25">
        <v>24.08</v>
      </c>
      <c r="AAR39" s="25">
        <v>2.48</v>
      </c>
      <c r="AAS39" s="22" t="s">
        <v>94</v>
      </c>
      <c r="AAT39" s="21">
        <v>339</v>
      </c>
      <c r="AAU39" s="30" t="s">
        <v>241</v>
      </c>
      <c r="AAV39" s="21">
        <v>90</v>
      </c>
      <c r="AAW39" s="25">
        <v>17.010000000000002</v>
      </c>
      <c r="AAX39" s="25">
        <v>11.79</v>
      </c>
      <c r="AAY39" s="25">
        <v>12.48</v>
      </c>
      <c r="AAZ39" s="25">
        <v>204.8</v>
      </c>
      <c r="ABA39" s="25">
        <v>182.07</v>
      </c>
      <c r="ABB39" s="25">
        <v>29.16</v>
      </c>
      <c r="ABC39" s="25">
        <v>1.42</v>
      </c>
      <c r="ABD39" s="25">
        <v>1.44</v>
      </c>
      <c r="ABE39" s="25">
        <v>17.600000000000001</v>
      </c>
      <c r="ABF39" s="25">
        <v>155.28</v>
      </c>
      <c r="ABG39" s="25">
        <v>24.08</v>
      </c>
      <c r="ABH39" s="25">
        <v>2.48</v>
      </c>
      <c r="ABI39" s="22" t="s">
        <v>94</v>
      </c>
      <c r="ABJ39" s="21">
        <v>339</v>
      </c>
      <c r="ABK39" s="30" t="s">
        <v>241</v>
      </c>
      <c r="ABL39" s="21">
        <v>90</v>
      </c>
      <c r="ABM39" s="25">
        <v>17.010000000000002</v>
      </c>
      <c r="ABN39" s="25">
        <v>11.79</v>
      </c>
      <c r="ABO39" s="25">
        <v>12.48</v>
      </c>
      <c r="ABP39" s="25">
        <v>204.8</v>
      </c>
      <c r="ABQ39" s="25">
        <v>182.07</v>
      </c>
      <c r="ABR39" s="25">
        <v>29.16</v>
      </c>
      <c r="ABS39" s="25">
        <v>1.42</v>
      </c>
      <c r="ABT39" s="25">
        <v>1.44</v>
      </c>
      <c r="ABU39" s="25">
        <v>17.600000000000001</v>
      </c>
      <c r="ABV39" s="25">
        <v>155.28</v>
      </c>
      <c r="ABW39" s="25">
        <v>24.08</v>
      </c>
      <c r="ABX39" s="25">
        <v>2.48</v>
      </c>
      <c r="ABY39" s="22" t="s">
        <v>94</v>
      </c>
      <c r="ABZ39" s="21">
        <v>339</v>
      </c>
      <c r="ACA39" s="30" t="s">
        <v>241</v>
      </c>
      <c r="ACB39" s="21">
        <v>90</v>
      </c>
      <c r="ACC39" s="25">
        <v>17.010000000000002</v>
      </c>
      <c r="ACD39" s="25">
        <v>11.79</v>
      </c>
      <c r="ACE39" s="25">
        <v>12.48</v>
      </c>
      <c r="ACF39" s="25">
        <v>204.8</v>
      </c>
      <c r="ACG39" s="25">
        <v>182.07</v>
      </c>
      <c r="ACH39" s="25">
        <v>29.16</v>
      </c>
      <c r="ACI39" s="25">
        <v>1.42</v>
      </c>
      <c r="ACJ39" s="25">
        <v>1.44</v>
      </c>
      <c r="ACK39" s="25">
        <v>17.600000000000001</v>
      </c>
      <c r="ACL39" s="25">
        <v>155.28</v>
      </c>
      <c r="ACM39" s="25">
        <v>24.08</v>
      </c>
      <c r="ACN39" s="25">
        <v>2.48</v>
      </c>
      <c r="ACO39" s="22" t="s">
        <v>94</v>
      </c>
      <c r="ACP39" s="21">
        <v>339</v>
      </c>
      <c r="ACQ39" s="30" t="s">
        <v>241</v>
      </c>
      <c r="ACR39" s="21">
        <v>90</v>
      </c>
      <c r="ACS39" s="25">
        <v>17.010000000000002</v>
      </c>
      <c r="ACT39" s="25">
        <v>11.79</v>
      </c>
      <c r="ACU39" s="25">
        <v>12.48</v>
      </c>
      <c r="ACV39" s="25">
        <v>204.8</v>
      </c>
      <c r="ACW39" s="25">
        <v>182.07</v>
      </c>
      <c r="ACX39" s="25">
        <v>29.16</v>
      </c>
      <c r="ACY39" s="25">
        <v>1.42</v>
      </c>
      <c r="ACZ39" s="25">
        <v>1.44</v>
      </c>
      <c r="ADA39" s="25">
        <v>17.600000000000001</v>
      </c>
      <c r="ADB39" s="25">
        <v>155.28</v>
      </c>
      <c r="ADC39" s="25">
        <v>24.08</v>
      </c>
      <c r="ADD39" s="25">
        <v>2.48</v>
      </c>
      <c r="ADE39" s="22" t="s">
        <v>94</v>
      </c>
      <c r="ADF39" s="21">
        <v>339</v>
      </c>
      <c r="ADG39" s="30" t="s">
        <v>241</v>
      </c>
      <c r="ADH39" s="21">
        <v>90</v>
      </c>
      <c r="ADI39" s="25">
        <v>17.010000000000002</v>
      </c>
      <c r="ADJ39" s="25">
        <v>11.79</v>
      </c>
      <c r="ADK39" s="25">
        <v>12.48</v>
      </c>
      <c r="ADL39" s="25">
        <v>204.8</v>
      </c>
      <c r="ADM39" s="25">
        <v>182.07</v>
      </c>
      <c r="ADN39" s="25">
        <v>29.16</v>
      </c>
      <c r="ADO39" s="25">
        <v>1.42</v>
      </c>
      <c r="ADP39" s="25">
        <v>1.44</v>
      </c>
      <c r="ADQ39" s="25">
        <v>17.600000000000001</v>
      </c>
      <c r="ADR39" s="25">
        <v>155.28</v>
      </c>
      <c r="ADS39" s="25">
        <v>24.08</v>
      </c>
      <c r="ADT39" s="25">
        <v>2.48</v>
      </c>
      <c r="ADU39" s="22" t="s">
        <v>94</v>
      </c>
      <c r="ADV39" s="21">
        <v>339</v>
      </c>
      <c r="ADW39" s="30" t="s">
        <v>241</v>
      </c>
      <c r="ADX39" s="21">
        <v>90</v>
      </c>
      <c r="ADY39" s="25">
        <v>17.010000000000002</v>
      </c>
      <c r="ADZ39" s="25">
        <v>11.79</v>
      </c>
      <c r="AEA39" s="25">
        <v>12.48</v>
      </c>
      <c r="AEB39" s="25">
        <v>204.8</v>
      </c>
      <c r="AEC39" s="25">
        <v>182.07</v>
      </c>
      <c r="AED39" s="25">
        <v>29.16</v>
      </c>
      <c r="AEE39" s="25">
        <v>1.42</v>
      </c>
      <c r="AEF39" s="25">
        <v>1.44</v>
      </c>
      <c r="AEG39" s="25">
        <v>17.600000000000001</v>
      </c>
      <c r="AEH39" s="25">
        <v>155.28</v>
      </c>
      <c r="AEI39" s="25">
        <v>24.08</v>
      </c>
      <c r="AEJ39" s="25">
        <v>2.48</v>
      </c>
      <c r="AEK39" s="22" t="s">
        <v>94</v>
      </c>
      <c r="AEL39" s="21">
        <v>339</v>
      </c>
      <c r="AEM39" s="30" t="s">
        <v>241</v>
      </c>
      <c r="AEN39" s="21">
        <v>90</v>
      </c>
      <c r="AEO39" s="25">
        <v>17.010000000000002</v>
      </c>
      <c r="AEP39" s="25">
        <v>11.79</v>
      </c>
      <c r="AEQ39" s="25">
        <v>12.48</v>
      </c>
      <c r="AER39" s="25">
        <v>204.8</v>
      </c>
      <c r="AES39" s="25">
        <v>182.07</v>
      </c>
      <c r="AET39" s="25">
        <v>29.16</v>
      </c>
      <c r="AEU39" s="25">
        <v>1.42</v>
      </c>
      <c r="AEV39" s="25">
        <v>1.44</v>
      </c>
      <c r="AEW39" s="25">
        <v>17.600000000000001</v>
      </c>
      <c r="AEX39" s="25">
        <v>155.28</v>
      </c>
      <c r="AEY39" s="25">
        <v>24.08</v>
      </c>
      <c r="AEZ39" s="25">
        <v>2.48</v>
      </c>
      <c r="AFA39" s="22" t="s">
        <v>94</v>
      </c>
      <c r="AFB39" s="21">
        <v>339</v>
      </c>
      <c r="AFC39" s="30" t="s">
        <v>241</v>
      </c>
      <c r="AFD39" s="21">
        <v>90</v>
      </c>
      <c r="AFE39" s="25">
        <v>17.010000000000002</v>
      </c>
      <c r="AFF39" s="25">
        <v>11.79</v>
      </c>
      <c r="AFG39" s="25">
        <v>12.48</v>
      </c>
      <c r="AFH39" s="25">
        <v>204.8</v>
      </c>
      <c r="AFI39" s="25">
        <v>182.07</v>
      </c>
      <c r="AFJ39" s="25">
        <v>29.16</v>
      </c>
      <c r="AFK39" s="25">
        <v>1.42</v>
      </c>
      <c r="AFL39" s="25">
        <v>1.44</v>
      </c>
      <c r="AFM39" s="25">
        <v>17.600000000000001</v>
      </c>
      <c r="AFN39" s="25">
        <v>155.28</v>
      </c>
      <c r="AFO39" s="25">
        <v>24.08</v>
      </c>
      <c r="AFP39" s="25">
        <v>2.48</v>
      </c>
      <c r="AFQ39" s="22" t="s">
        <v>94</v>
      </c>
      <c r="AFR39" s="21">
        <v>339</v>
      </c>
      <c r="AFS39" s="30" t="s">
        <v>241</v>
      </c>
      <c r="AFT39" s="21">
        <v>90</v>
      </c>
      <c r="AFU39" s="25">
        <v>17.010000000000002</v>
      </c>
      <c r="AFV39" s="25">
        <v>11.79</v>
      </c>
      <c r="AFW39" s="25">
        <v>12.48</v>
      </c>
      <c r="AFX39" s="25">
        <v>204.8</v>
      </c>
      <c r="AFY39" s="25">
        <v>182.07</v>
      </c>
      <c r="AFZ39" s="25">
        <v>29.16</v>
      </c>
      <c r="AGA39" s="25">
        <v>1.42</v>
      </c>
      <c r="AGB39" s="25">
        <v>1.44</v>
      </c>
      <c r="AGC39" s="25">
        <v>17.600000000000001</v>
      </c>
      <c r="AGD39" s="25">
        <v>155.28</v>
      </c>
      <c r="AGE39" s="25">
        <v>24.08</v>
      </c>
      <c r="AGF39" s="25">
        <v>2.48</v>
      </c>
      <c r="AGG39" s="22" t="s">
        <v>94</v>
      </c>
      <c r="AGH39" s="21">
        <v>339</v>
      </c>
      <c r="AGI39" s="30" t="s">
        <v>241</v>
      </c>
      <c r="AGJ39" s="21">
        <v>90</v>
      </c>
      <c r="AGK39" s="25">
        <v>17.010000000000002</v>
      </c>
      <c r="AGL39" s="25">
        <v>11.79</v>
      </c>
      <c r="AGM39" s="25">
        <v>12.48</v>
      </c>
      <c r="AGN39" s="25">
        <v>204.8</v>
      </c>
      <c r="AGO39" s="25">
        <v>182.07</v>
      </c>
      <c r="AGP39" s="25">
        <v>29.16</v>
      </c>
      <c r="AGQ39" s="25">
        <v>1.42</v>
      </c>
      <c r="AGR39" s="25">
        <v>1.44</v>
      </c>
      <c r="AGS39" s="25">
        <v>17.600000000000001</v>
      </c>
      <c r="AGT39" s="25">
        <v>155.28</v>
      </c>
      <c r="AGU39" s="25">
        <v>24.08</v>
      </c>
      <c r="AGV39" s="25">
        <v>2.48</v>
      </c>
      <c r="AGW39" s="22" t="s">
        <v>94</v>
      </c>
      <c r="AGX39" s="21">
        <v>339</v>
      </c>
      <c r="AGY39" s="30" t="s">
        <v>241</v>
      </c>
      <c r="AGZ39" s="21">
        <v>90</v>
      </c>
      <c r="AHA39" s="25">
        <v>17.010000000000002</v>
      </c>
      <c r="AHB39" s="25">
        <v>11.79</v>
      </c>
      <c r="AHC39" s="25">
        <v>12.48</v>
      </c>
      <c r="AHD39" s="25">
        <v>204.8</v>
      </c>
      <c r="AHE39" s="25">
        <v>182.07</v>
      </c>
      <c r="AHF39" s="25">
        <v>29.16</v>
      </c>
      <c r="AHG39" s="25">
        <v>1.42</v>
      </c>
      <c r="AHH39" s="25">
        <v>1.44</v>
      </c>
      <c r="AHI39" s="25">
        <v>17.600000000000001</v>
      </c>
      <c r="AHJ39" s="25">
        <v>155.28</v>
      </c>
      <c r="AHK39" s="25">
        <v>24.08</v>
      </c>
      <c r="AHL39" s="25">
        <v>2.48</v>
      </c>
      <c r="AHM39" s="22" t="s">
        <v>94</v>
      </c>
      <c r="AHN39" s="21">
        <v>339</v>
      </c>
      <c r="AHO39" s="30" t="s">
        <v>241</v>
      </c>
      <c r="AHP39" s="21">
        <v>90</v>
      </c>
      <c r="AHQ39" s="25">
        <v>17.010000000000002</v>
      </c>
      <c r="AHR39" s="25">
        <v>11.79</v>
      </c>
      <c r="AHS39" s="25">
        <v>12.48</v>
      </c>
      <c r="AHT39" s="25">
        <v>204.8</v>
      </c>
      <c r="AHU39" s="25">
        <v>182.07</v>
      </c>
      <c r="AHV39" s="25">
        <v>29.16</v>
      </c>
      <c r="AHW39" s="25">
        <v>1.42</v>
      </c>
      <c r="AHX39" s="25">
        <v>1.44</v>
      </c>
      <c r="AHY39" s="25">
        <v>17.600000000000001</v>
      </c>
      <c r="AHZ39" s="25">
        <v>155.28</v>
      </c>
      <c r="AIA39" s="25">
        <v>24.08</v>
      </c>
      <c r="AIB39" s="25">
        <v>2.48</v>
      </c>
      <c r="AIC39" s="22" t="s">
        <v>94</v>
      </c>
      <c r="AID39" s="21">
        <v>339</v>
      </c>
      <c r="AIE39" s="30" t="s">
        <v>241</v>
      </c>
      <c r="AIF39" s="21">
        <v>90</v>
      </c>
      <c r="AIG39" s="25">
        <v>17.010000000000002</v>
      </c>
      <c r="AIH39" s="25">
        <v>11.79</v>
      </c>
      <c r="AII39" s="25">
        <v>12.48</v>
      </c>
      <c r="AIJ39" s="25">
        <v>204.8</v>
      </c>
      <c r="AIK39" s="25">
        <v>182.07</v>
      </c>
      <c r="AIL39" s="25">
        <v>29.16</v>
      </c>
      <c r="AIM39" s="25">
        <v>1.42</v>
      </c>
      <c r="AIN39" s="25">
        <v>1.44</v>
      </c>
      <c r="AIO39" s="25">
        <v>17.600000000000001</v>
      </c>
      <c r="AIP39" s="25">
        <v>155.28</v>
      </c>
      <c r="AIQ39" s="25">
        <v>24.08</v>
      </c>
      <c r="AIR39" s="25">
        <v>2.48</v>
      </c>
      <c r="AIS39" s="22" t="s">
        <v>94</v>
      </c>
      <c r="AIT39" s="21">
        <v>339</v>
      </c>
      <c r="AIU39" s="30" t="s">
        <v>241</v>
      </c>
      <c r="AIV39" s="21">
        <v>90</v>
      </c>
      <c r="AIW39" s="25">
        <v>17.010000000000002</v>
      </c>
      <c r="AIX39" s="25">
        <v>11.79</v>
      </c>
      <c r="AIY39" s="25">
        <v>12.48</v>
      </c>
      <c r="AIZ39" s="25">
        <v>204.8</v>
      </c>
      <c r="AJA39" s="25">
        <v>182.07</v>
      </c>
      <c r="AJB39" s="25">
        <v>29.16</v>
      </c>
      <c r="AJC39" s="25">
        <v>1.42</v>
      </c>
      <c r="AJD39" s="25">
        <v>1.44</v>
      </c>
      <c r="AJE39" s="25">
        <v>17.600000000000001</v>
      </c>
      <c r="AJF39" s="25">
        <v>155.28</v>
      </c>
      <c r="AJG39" s="25">
        <v>24.08</v>
      </c>
      <c r="AJH39" s="25">
        <v>2.48</v>
      </c>
      <c r="AJI39" s="22" t="s">
        <v>94</v>
      </c>
      <c r="AJJ39" s="21">
        <v>339</v>
      </c>
      <c r="AJK39" s="30" t="s">
        <v>241</v>
      </c>
      <c r="AJL39" s="21">
        <v>90</v>
      </c>
      <c r="AJM39" s="25">
        <v>17.010000000000002</v>
      </c>
      <c r="AJN39" s="25">
        <v>11.79</v>
      </c>
      <c r="AJO39" s="25">
        <v>12.48</v>
      </c>
      <c r="AJP39" s="25">
        <v>204.8</v>
      </c>
      <c r="AJQ39" s="25">
        <v>182.07</v>
      </c>
      <c r="AJR39" s="25">
        <v>29.16</v>
      </c>
      <c r="AJS39" s="25">
        <v>1.42</v>
      </c>
      <c r="AJT39" s="25">
        <v>1.44</v>
      </c>
      <c r="AJU39" s="25">
        <v>17.600000000000001</v>
      </c>
      <c r="AJV39" s="25">
        <v>155.28</v>
      </c>
      <c r="AJW39" s="25">
        <v>24.08</v>
      </c>
      <c r="AJX39" s="25">
        <v>2.48</v>
      </c>
      <c r="AJY39" s="22" t="s">
        <v>94</v>
      </c>
      <c r="AJZ39" s="21">
        <v>339</v>
      </c>
      <c r="AKA39" s="30" t="s">
        <v>241</v>
      </c>
      <c r="AKB39" s="21">
        <v>90</v>
      </c>
      <c r="AKC39" s="25">
        <v>17.010000000000002</v>
      </c>
      <c r="AKD39" s="25">
        <v>11.79</v>
      </c>
      <c r="AKE39" s="25">
        <v>12.48</v>
      </c>
      <c r="AKF39" s="25">
        <v>204.8</v>
      </c>
      <c r="AKG39" s="25">
        <v>182.07</v>
      </c>
      <c r="AKH39" s="25">
        <v>29.16</v>
      </c>
      <c r="AKI39" s="25">
        <v>1.42</v>
      </c>
      <c r="AKJ39" s="25">
        <v>1.44</v>
      </c>
      <c r="AKK39" s="25">
        <v>17.600000000000001</v>
      </c>
      <c r="AKL39" s="25">
        <v>155.28</v>
      </c>
      <c r="AKM39" s="25">
        <v>24.08</v>
      </c>
      <c r="AKN39" s="25">
        <v>2.48</v>
      </c>
      <c r="AKO39" s="22" t="s">
        <v>94</v>
      </c>
      <c r="AKP39" s="21">
        <v>339</v>
      </c>
      <c r="AKQ39" s="30" t="s">
        <v>241</v>
      </c>
      <c r="AKR39" s="21">
        <v>90</v>
      </c>
      <c r="AKS39" s="25">
        <v>17.010000000000002</v>
      </c>
      <c r="AKT39" s="25">
        <v>11.79</v>
      </c>
      <c r="AKU39" s="25">
        <v>12.48</v>
      </c>
      <c r="AKV39" s="25">
        <v>204.8</v>
      </c>
      <c r="AKW39" s="25">
        <v>182.07</v>
      </c>
      <c r="AKX39" s="25">
        <v>29.16</v>
      </c>
      <c r="AKY39" s="25">
        <v>1.42</v>
      </c>
      <c r="AKZ39" s="25">
        <v>1.44</v>
      </c>
      <c r="ALA39" s="25">
        <v>17.600000000000001</v>
      </c>
      <c r="ALB39" s="25">
        <v>155.28</v>
      </c>
      <c r="ALC39" s="25">
        <v>24.08</v>
      </c>
      <c r="ALD39" s="25">
        <v>2.48</v>
      </c>
      <c r="ALE39" s="22" t="s">
        <v>94</v>
      </c>
      <c r="ALF39" s="21">
        <v>339</v>
      </c>
      <c r="ALG39" s="30" t="s">
        <v>241</v>
      </c>
      <c r="ALH39" s="21">
        <v>90</v>
      </c>
      <c r="ALI39" s="25">
        <v>17.010000000000002</v>
      </c>
      <c r="ALJ39" s="25">
        <v>11.79</v>
      </c>
      <c r="ALK39" s="25">
        <v>12.48</v>
      </c>
      <c r="ALL39" s="25">
        <v>204.8</v>
      </c>
      <c r="ALM39" s="25">
        <v>182.07</v>
      </c>
      <c r="ALN39" s="25">
        <v>29.16</v>
      </c>
      <c r="ALO39" s="25">
        <v>1.42</v>
      </c>
      <c r="ALP39" s="25">
        <v>1.44</v>
      </c>
      <c r="ALQ39" s="25">
        <v>17.600000000000001</v>
      </c>
      <c r="ALR39" s="25">
        <v>155.28</v>
      </c>
      <c r="ALS39" s="25">
        <v>24.08</v>
      </c>
      <c r="ALT39" s="25">
        <v>2.48</v>
      </c>
      <c r="ALU39" s="22" t="s">
        <v>94</v>
      </c>
      <c r="ALV39" s="21">
        <v>339</v>
      </c>
      <c r="ALW39" s="30" t="s">
        <v>241</v>
      </c>
      <c r="ALX39" s="21">
        <v>90</v>
      </c>
      <c r="ALY39" s="25">
        <v>17.010000000000002</v>
      </c>
      <c r="ALZ39" s="25">
        <v>11.79</v>
      </c>
      <c r="AMA39" s="25">
        <v>12.48</v>
      </c>
      <c r="AMB39" s="25">
        <v>204.8</v>
      </c>
      <c r="AMC39" s="25">
        <v>182.07</v>
      </c>
      <c r="AMD39" s="25">
        <v>29.16</v>
      </c>
      <c r="AME39" s="25">
        <v>1.42</v>
      </c>
      <c r="AMF39" s="25">
        <v>1.44</v>
      </c>
      <c r="AMG39" s="25">
        <v>17.600000000000001</v>
      </c>
      <c r="AMH39" s="25">
        <v>155.28</v>
      </c>
      <c r="AMI39" s="25">
        <v>24.08</v>
      </c>
      <c r="AMJ39" s="25">
        <v>2.48</v>
      </c>
      <c r="AMK39" s="22" t="s">
        <v>94</v>
      </c>
      <c r="AML39" s="21">
        <v>339</v>
      </c>
      <c r="AMM39" s="30" t="s">
        <v>241</v>
      </c>
      <c r="AMN39" s="21">
        <v>90</v>
      </c>
      <c r="AMO39" s="25">
        <v>17.010000000000002</v>
      </c>
      <c r="AMP39" s="25">
        <v>11.79</v>
      </c>
      <c r="AMQ39" s="25">
        <v>12.48</v>
      </c>
      <c r="AMR39" s="25">
        <v>204.8</v>
      </c>
      <c r="AMS39" s="25">
        <v>182.07</v>
      </c>
      <c r="AMT39" s="25">
        <v>29.16</v>
      </c>
      <c r="AMU39" s="25">
        <v>1.42</v>
      </c>
      <c r="AMV39" s="25">
        <v>1.44</v>
      </c>
      <c r="AMW39" s="25">
        <v>17.600000000000001</v>
      </c>
      <c r="AMX39" s="25">
        <v>155.28</v>
      </c>
      <c r="AMY39" s="25">
        <v>24.08</v>
      </c>
      <c r="AMZ39" s="25">
        <v>2.48</v>
      </c>
      <c r="ANA39" s="22" t="s">
        <v>94</v>
      </c>
      <c r="ANB39" s="21">
        <v>339</v>
      </c>
      <c r="ANC39" s="30" t="s">
        <v>241</v>
      </c>
      <c r="AND39" s="21">
        <v>90</v>
      </c>
      <c r="ANE39" s="25">
        <v>17.010000000000002</v>
      </c>
      <c r="ANF39" s="25">
        <v>11.79</v>
      </c>
      <c r="ANG39" s="25">
        <v>12.48</v>
      </c>
      <c r="ANH39" s="25">
        <v>204.8</v>
      </c>
      <c r="ANI39" s="25">
        <v>182.07</v>
      </c>
      <c r="ANJ39" s="25">
        <v>29.16</v>
      </c>
      <c r="ANK39" s="25">
        <v>1.42</v>
      </c>
      <c r="ANL39" s="25">
        <v>1.44</v>
      </c>
      <c r="ANM39" s="25">
        <v>17.600000000000001</v>
      </c>
      <c r="ANN39" s="25">
        <v>155.28</v>
      </c>
      <c r="ANO39" s="25">
        <v>24.08</v>
      </c>
      <c r="ANP39" s="25">
        <v>2.48</v>
      </c>
      <c r="ANQ39" s="22" t="s">
        <v>94</v>
      </c>
      <c r="ANR39" s="21">
        <v>339</v>
      </c>
      <c r="ANS39" s="30" t="s">
        <v>241</v>
      </c>
      <c r="ANT39" s="21">
        <v>90</v>
      </c>
      <c r="ANU39" s="25">
        <v>17.010000000000002</v>
      </c>
      <c r="ANV39" s="25">
        <v>11.79</v>
      </c>
      <c r="ANW39" s="25">
        <v>12.48</v>
      </c>
      <c r="ANX39" s="25">
        <v>204.8</v>
      </c>
      <c r="ANY39" s="25">
        <v>182.07</v>
      </c>
      <c r="ANZ39" s="25">
        <v>29.16</v>
      </c>
      <c r="AOA39" s="25">
        <v>1.42</v>
      </c>
      <c r="AOB39" s="25">
        <v>1.44</v>
      </c>
      <c r="AOC39" s="25">
        <v>17.600000000000001</v>
      </c>
      <c r="AOD39" s="25">
        <v>155.28</v>
      </c>
      <c r="AOE39" s="25">
        <v>24.08</v>
      </c>
      <c r="AOF39" s="25">
        <v>2.48</v>
      </c>
      <c r="AOG39" s="22" t="s">
        <v>94</v>
      </c>
      <c r="AOH39" s="21">
        <v>339</v>
      </c>
      <c r="AOI39" s="30" t="s">
        <v>241</v>
      </c>
      <c r="AOJ39" s="21">
        <v>90</v>
      </c>
      <c r="AOK39" s="25">
        <v>17.010000000000002</v>
      </c>
      <c r="AOL39" s="25">
        <v>11.79</v>
      </c>
      <c r="AOM39" s="25">
        <v>12.48</v>
      </c>
      <c r="AON39" s="25">
        <v>204.8</v>
      </c>
      <c r="AOO39" s="25">
        <v>182.07</v>
      </c>
      <c r="AOP39" s="25">
        <v>29.16</v>
      </c>
      <c r="AOQ39" s="25">
        <v>1.42</v>
      </c>
      <c r="AOR39" s="25">
        <v>1.44</v>
      </c>
      <c r="AOS39" s="25">
        <v>17.600000000000001</v>
      </c>
      <c r="AOT39" s="25">
        <v>155.28</v>
      </c>
      <c r="AOU39" s="25">
        <v>24.08</v>
      </c>
      <c r="AOV39" s="25">
        <v>2.48</v>
      </c>
      <c r="AOW39" s="22" t="s">
        <v>94</v>
      </c>
      <c r="AOX39" s="21">
        <v>339</v>
      </c>
      <c r="AOY39" s="30" t="s">
        <v>241</v>
      </c>
      <c r="AOZ39" s="21">
        <v>90</v>
      </c>
      <c r="APA39" s="25">
        <v>17.010000000000002</v>
      </c>
      <c r="APB39" s="25">
        <v>11.79</v>
      </c>
      <c r="APC39" s="25">
        <v>12.48</v>
      </c>
      <c r="APD39" s="25">
        <v>204.8</v>
      </c>
      <c r="APE39" s="25">
        <v>182.07</v>
      </c>
      <c r="APF39" s="25">
        <v>29.16</v>
      </c>
      <c r="APG39" s="25">
        <v>1.42</v>
      </c>
      <c r="APH39" s="25">
        <v>1.44</v>
      </c>
      <c r="API39" s="25">
        <v>17.600000000000001</v>
      </c>
      <c r="APJ39" s="25">
        <v>155.28</v>
      </c>
      <c r="APK39" s="25">
        <v>24.08</v>
      </c>
      <c r="APL39" s="25">
        <v>2.48</v>
      </c>
      <c r="APM39" s="22" t="s">
        <v>94</v>
      </c>
      <c r="APN39" s="21">
        <v>339</v>
      </c>
      <c r="APO39" s="30" t="s">
        <v>241</v>
      </c>
      <c r="APP39" s="21">
        <v>90</v>
      </c>
      <c r="APQ39" s="25">
        <v>17.010000000000002</v>
      </c>
      <c r="APR39" s="25">
        <v>11.79</v>
      </c>
      <c r="APS39" s="25">
        <v>12.48</v>
      </c>
      <c r="APT39" s="25">
        <v>204.8</v>
      </c>
      <c r="APU39" s="25">
        <v>182.07</v>
      </c>
      <c r="APV39" s="25">
        <v>29.16</v>
      </c>
      <c r="APW39" s="25">
        <v>1.42</v>
      </c>
      <c r="APX39" s="25">
        <v>1.44</v>
      </c>
      <c r="APY39" s="25">
        <v>17.600000000000001</v>
      </c>
      <c r="APZ39" s="25">
        <v>155.28</v>
      </c>
      <c r="AQA39" s="25">
        <v>24.08</v>
      </c>
      <c r="AQB39" s="25">
        <v>2.48</v>
      </c>
      <c r="AQC39" s="22" t="s">
        <v>94</v>
      </c>
      <c r="AQD39" s="21">
        <v>339</v>
      </c>
      <c r="AQE39" s="30" t="s">
        <v>241</v>
      </c>
      <c r="AQF39" s="21">
        <v>90</v>
      </c>
      <c r="AQG39" s="25">
        <v>17.010000000000002</v>
      </c>
      <c r="AQH39" s="25">
        <v>11.79</v>
      </c>
      <c r="AQI39" s="25">
        <v>12.48</v>
      </c>
      <c r="AQJ39" s="25">
        <v>204.8</v>
      </c>
      <c r="AQK39" s="25">
        <v>182.07</v>
      </c>
      <c r="AQL39" s="25">
        <v>29.16</v>
      </c>
      <c r="AQM39" s="25">
        <v>1.42</v>
      </c>
      <c r="AQN39" s="25">
        <v>1.44</v>
      </c>
      <c r="AQO39" s="25">
        <v>17.600000000000001</v>
      </c>
      <c r="AQP39" s="25">
        <v>155.28</v>
      </c>
      <c r="AQQ39" s="25">
        <v>24.08</v>
      </c>
      <c r="AQR39" s="25">
        <v>2.48</v>
      </c>
      <c r="AQS39" s="22" t="s">
        <v>94</v>
      </c>
      <c r="AQT39" s="21">
        <v>339</v>
      </c>
      <c r="AQU39" s="30" t="s">
        <v>241</v>
      </c>
      <c r="AQV39" s="21">
        <v>90</v>
      </c>
      <c r="AQW39" s="25">
        <v>17.010000000000002</v>
      </c>
      <c r="AQX39" s="25">
        <v>11.79</v>
      </c>
      <c r="AQY39" s="25">
        <v>12.48</v>
      </c>
      <c r="AQZ39" s="25">
        <v>204.8</v>
      </c>
      <c r="ARA39" s="25">
        <v>182.07</v>
      </c>
      <c r="ARB39" s="25">
        <v>29.16</v>
      </c>
      <c r="ARC39" s="25">
        <v>1.42</v>
      </c>
      <c r="ARD39" s="25">
        <v>1.44</v>
      </c>
      <c r="ARE39" s="25">
        <v>17.600000000000001</v>
      </c>
      <c r="ARF39" s="25">
        <v>155.28</v>
      </c>
      <c r="ARG39" s="25">
        <v>24.08</v>
      </c>
      <c r="ARH39" s="25">
        <v>2.48</v>
      </c>
      <c r="ARI39" s="22" t="s">
        <v>94</v>
      </c>
      <c r="ARJ39" s="21">
        <v>339</v>
      </c>
      <c r="ARK39" s="30" t="s">
        <v>241</v>
      </c>
      <c r="ARL39" s="21">
        <v>90</v>
      </c>
      <c r="ARM39" s="25">
        <v>17.010000000000002</v>
      </c>
      <c r="ARN39" s="25">
        <v>11.79</v>
      </c>
      <c r="ARO39" s="25">
        <v>12.48</v>
      </c>
      <c r="ARP39" s="25">
        <v>204.8</v>
      </c>
      <c r="ARQ39" s="25">
        <v>182.07</v>
      </c>
      <c r="ARR39" s="25">
        <v>29.16</v>
      </c>
      <c r="ARS39" s="25">
        <v>1.42</v>
      </c>
      <c r="ART39" s="25">
        <v>1.44</v>
      </c>
      <c r="ARU39" s="25">
        <v>17.600000000000001</v>
      </c>
      <c r="ARV39" s="25">
        <v>155.28</v>
      </c>
      <c r="ARW39" s="25">
        <v>24.08</v>
      </c>
      <c r="ARX39" s="25">
        <v>2.48</v>
      </c>
      <c r="ARY39" s="22" t="s">
        <v>94</v>
      </c>
      <c r="ARZ39" s="21">
        <v>339</v>
      </c>
      <c r="ASA39" s="30" t="s">
        <v>241</v>
      </c>
      <c r="ASB39" s="21">
        <v>90</v>
      </c>
      <c r="ASC39" s="25">
        <v>17.010000000000002</v>
      </c>
      <c r="ASD39" s="25">
        <v>11.79</v>
      </c>
      <c r="ASE39" s="25">
        <v>12.48</v>
      </c>
      <c r="ASF39" s="25">
        <v>204.8</v>
      </c>
      <c r="ASG39" s="25">
        <v>182.07</v>
      </c>
      <c r="ASH39" s="25">
        <v>29.16</v>
      </c>
      <c r="ASI39" s="25">
        <v>1.42</v>
      </c>
      <c r="ASJ39" s="25">
        <v>1.44</v>
      </c>
      <c r="ASK39" s="25">
        <v>17.600000000000001</v>
      </c>
      <c r="ASL39" s="25">
        <v>155.28</v>
      </c>
      <c r="ASM39" s="25">
        <v>24.08</v>
      </c>
      <c r="ASN39" s="25">
        <v>2.48</v>
      </c>
      <c r="ASO39" s="22" t="s">
        <v>94</v>
      </c>
      <c r="ASP39" s="21">
        <v>339</v>
      </c>
      <c r="ASQ39" s="30" t="s">
        <v>241</v>
      </c>
      <c r="ASR39" s="21">
        <v>90</v>
      </c>
      <c r="ASS39" s="25">
        <v>17.010000000000002</v>
      </c>
      <c r="AST39" s="25">
        <v>11.79</v>
      </c>
      <c r="ASU39" s="25">
        <v>12.48</v>
      </c>
      <c r="ASV39" s="25">
        <v>204.8</v>
      </c>
      <c r="ASW39" s="25">
        <v>182.07</v>
      </c>
      <c r="ASX39" s="25">
        <v>29.16</v>
      </c>
      <c r="ASY39" s="25">
        <v>1.42</v>
      </c>
      <c r="ASZ39" s="25">
        <v>1.44</v>
      </c>
      <c r="ATA39" s="25">
        <v>17.600000000000001</v>
      </c>
      <c r="ATB39" s="25">
        <v>155.28</v>
      </c>
      <c r="ATC39" s="25">
        <v>24.08</v>
      </c>
      <c r="ATD39" s="25">
        <v>2.48</v>
      </c>
      <c r="ATE39" s="22" t="s">
        <v>94</v>
      </c>
      <c r="ATF39" s="21">
        <v>339</v>
      </c>
      <c r="ATG39" s="30" t="s">
        <v>241</v>
      </c>
      <c r="ATH39" s="21">
        <v>90</v>
      </c>
      <c r="ATI39" s="25">
        <v>17.010000000000002</v>
      </c>
      <c r="ATJ39" s="25">
        <v>11.79</v>
      </c>
      <c r="ATK39" s="25">
        <v>12.48</v>
      </c>
      <c r="ATL39" s="25">
        <v>204.8</v>
      </c>
      <c r="ATM39" s="25">
        <v>182.07</v>
      </c>
      <c r="ATN39" s="25">
        <v>29.16</v>
      </c>
      <c r="ATO39" s="25">
        <v>1.42</v>
      </c>
      <c r="ATP39" s="25">
        <v>1.44</v>
      </c>
      <c r="ATQ39" s="25">
        <v>17.600000000000001</v>
      </c>
      <c r="ATR39" s="25">
        <v>155.28</v>
      </c>
      <c r="ATS39" s="25">
        <v>24.08</v>
      </c>
      <c r="ATT39" s="25">
        <v>2.48</v>
      </c>
      <c r="ATU39" s="22" t="s">
        <v>94</v>
      </c>
      <c r="ATV39" s="21">
        <v>339</v>
      </c>
      <c r="ATW39" s="30" t="s">
        <v>241</v>
      </c>
      <c r="ATX39" s="21">
        <v>90</v>
      </c>
      <c r="ATY39" s="25">
        <v>17.010000000000002</v>
      </c>
      <c r="ATZ39" s="25">
        <v>11.79</v>
      </c>
      <c r="AUA39" s="25">
        <v>12.48</v>
      </c>
      <c r="AUB39" s="25">
        <v>204.8</v>
      </c>
      <c r="AUC39" s="25">
        <v>182.07</v>
      </c>
      <c r="AUD39" s="25">
        <v>29.16</v>
      </c>
      <c r="AUE39" s="25">
        <v>1.42</v>
      </c>
      <c r="AUF39" s="25">
        <v>1.44</v>
      </c>
      <c r="AUG39" s="25">
        <v>17.600000000000001</v>
      </c>
      <c r="AUH39" s="25">
        <v>155.28</v>
      </c>
      <c r="AUI39" s="25">
        <v>24.08</v>
      </c>
      <c r="AUJ39" s="25">
        <v>2.48</v>
      </c>
      <c r="AUK39" s="22" t="s">
        <v>94</v>
      </c>
      <c r="AUL39" s="21">
        <v>339</v>
      </c>
      <c r="AUM39" s="30" t="s">
        <v>241</v>
      </c>
      <c r="AUN39" s="21">
        <v>90</v>
      </c>
      <c r="AUO39" s="25">
        <v>17.010000000000002</v>
      </c>
      <c r="AUP39" s="25">
        <v>11.79</v>
      </c>
      <c r="AUQ39" s="25">
        <v>12.48</v>
      </c>
      <c r="AUR39" s="25">
        <v>204.8</v>
      </c>
      <c r="AUS39" s="25">
        <v>182.07</v>
      </c>
      <c r="AUT39" s="25">
        <v>29.16</v>
      </c>
      <c r="AUU39" s="25">
        <v>1.42</v>
      </c>
      <c r="AUV39" s="25">
        <v>1.44</v>
      </c>
      <c r="AUW39" s="25">
        <v>17.600000000000001</v>
      </c>
      <c r="AUX39" s="25">
        <v>155.28</v>
      </c>
      <c r="AUY39" s="25">
        <v>24.08</v>
      </c>
      <c r="AUZ39" s="25">
        <v>2.48</v>
      </c>
      <c r="AVA39" s="22" t="s">
        <v>94</v>
      </c>
      <c r="AVB39" s="21">
        <v>339</v>
      </c>
      <c r="AVC39" s="30" t="s">
        <v>241</v>
      </c>
      <c r="AVD39" s="21">
        <v>90</v>
      </c>
      <c r="AVE39" s="25">
        <v>17.010000000000002</v>
      </c>
      <c r="AVF39" s="25">
        <v>11.79</v>
      </c>
      <c r="AVG39" s="25">
        <v>12.48</v>
      </c>
      <c r="AVH39" s="25">
        <v>204.8</v>
      </c>
      <c r="AVI39" s="25">
        <v>182.07</v>
      </c>
      <c r="AVJ39" s="25">
        <v>29.16</v>
      </c>
      <c r="AVK39" s="25">
        <v>1.42</v>
      </c>
      <c r="AVL39" s="25">
        <v>1.44</v>
      </c>
      <c r="AVM39" s="25">
        <v>17.600000000000001</v>
      </c>
      <c r="AVN39" s="25">
        <v>155.28</v>
      </c>
      <c r="AVO39" s="25">
        <v>24.08</v>
      </c>
      <c r="AVP39" s="25">
        <v>2.48</v>
      </c>
      <c r="AVQ39" s="22" t="s">
        <v>94</v>
      </c>
      <c r="AVR39" s="21">
        <v>339</v>
      </c>
      <c r="AVS39" s="30" t="s">
        <v>241</v>
      </c>
      <c r="AVT39" s="21">
        <v>90</v>
      </c>
      <c r="AVU39" s="25">
        <v>17.010000000000002</v>
      </c>
      <c r="AVV39" s="25">
        <v>11.79</v>
      </c>
      <c r="AVW39" s="25">
        <v>12.48</v>
      </c>
      <c r="AVX39" s="25">
        <v>204.8</v>
      </c>
      <c r="AVY39" s="25">
        <v>182.07</v>
      </c>
      <c r="AVZ39" s="25">
        <v>29.16</v>
      </c>
      <c r="AWA39" s="25">
        <v>1.42</v>
      </c>
      <c r="AWB39" s="25">
        <v>1.44</v>
      </c>
      <c r="AWC39" s="25">
        <v>17.600000000000001</v>
      </c>
      <c r="AWD39" s="25">
        <v>155.28</v>
      </c>
      <c r="AWE39" s="25">
        <v>24.08</v>
      </c>
      <c r="AWF39" s="25">
        <v>2.48</v>
      </c>
      <c r="AWG39" s="22" t="s">
        <v>94</v>
      </c>
      <c r="AWH39" s="21">
        <v>339</v>
      </c>
      <c r="AWI39" s="30" t="s">
        <v>241</v>
      </c>
      <c r="AWJ39" s="21">
        <v>90</v>
      </c>
      <c r="AWK39" s="25">
        <v>17.010000000000002</v>
      </c>
      <c r="AWL39" s="25">
        <v>11.79</v>
      </c>
      <c r="AWM39" s="25">
        <v>12.48</v>
      </c>
      <c r="AWN39" s="25">
        <v>204.8</v>
      </c>
      <c r="AWO39" s="25">
        <v>182.07</v>
      </c>
      <c r="AWP39" s="25">
        <v>29.16</v>
      </c>
      <c r="AWQ39" s="25">
        <v>1.42</v>
      </c>
      <c r="AWR39" s="25">
        <v>1.44</v>
      </c>
      <c r="AWS39" s="25">
        <v>17.600000000000001</v>
      </c>
      <c r="AWT39" s="25">
        <v>155.28</v>
      </c>
      <c r="AWU39" s="25">
        <v>24.08</v>
      </c>
      <c r="AWV39" s="25">
        <v>2.48</v>
      </c>
      <c r="AWW39" s="22" t="s">
        <v>94</v>
      </c>
      <c r="AWX39" s="21">
        <v>339</v>
      </c>
      <c r="AWY39" s="30" t="s">
        <v>241</v>
      </c>
      <c r="AWZ39" s="21">
        <v>90</v>
      </c>
      <c r="AXA39" s="25">
        <v>17.010000000000002</v>
      </c>
      <c r="AXB39" s="25">
        <v>11.79</v>
      </c>
      <c r="AXC39" s="25">
        <v>12.48</v>
      </c>
      <c r="AXD39" s="25">
        <v>204.8</v>
      </c>
      <c r="AXE39" s="25">
        <v>182.07</v>
      </c>
      <c r="AXF39" s="25">
        <v>29.16</v>
      </c>
      <c r="AXG39" s="25">
        <v>1.42</v>
      </c>
      <c r="AXH39" s="25">
        <v>1.44</v>
      </c>
      <c r="AXI39" s="25">
        <v>17.600000000000001</v>
      </c>
      <c r="AXJ39" s="25">
        <v>155.28</v>
      </c>
      <c r="AXK39" s="25">
        <v>24.08</v>
      </c>
      <c r="AXL39" s="25">
        <v>2.48</v>
      </c>
      <c r="AXM39" s="22" t="s">
        <v>94</v>
      </c>
      <c r="AXN39" s="21">
        <v>339</v>
      </c>
      <c r="AXO39" s="30" t="s">
        <v>241</v>
      </c>
      <c r="AXP39" s="21">
        <v>90</v>
      </c>
      <c r="AXQ39" s="25">
        <v>17.010000000000002</v>
      </c>
      <c r="AXR39" s="25">
        <v>11.79</v>
      </c>
      <c r="AXS39" s="25">
        <v>12.48</v>
      </c>
      <c r="AXT39" s="25">
        <v>204.8</v>
      </c>
      <c r="AXU39" s="25">
        <v>182.07</v>
      </c>
      <c r="AXV39" s="25">
        <v>29.16</v>
      </c>
      <c r="AXW39" s="25">
        <v>1.42</v>
      </c>
      <c r="AXX39" s="25">
        <v>1.44</v>
      </c>
      <c r="AXY39" s="25">
        <v>17.600000000000001</v>
      </c>
      <c r="AXZ39" s="25">
        <v>155.28</v>
      </c>
      <c r="AYA39" s="25">
        <v>24.08</v>
      </c>
      <c r="AYB39" s="25">
        <v>2.48</v>
      </c>
      <c r="AYC39" s="22" t="s">
        <v>94</v>
      </c>
      <c r="AYD39" s="21">
        <v>339</v>
      </c>
      <c r="AYE39" s="30" t="s">
        <v>241</v>
      </c>
      <c r="AYF39" s="21">
        <v>90</v>
      </c>
      <c r="AYG39" s="25">
        <v>17.010000000000002</v>
      </c>
      <c r="AYH39" s="25">
        <v>11.79</v>
      </c>
      <c r="AYI39" s="25">
        <v>12.48</v>
      </c>
      <c r="AYJ39" s="25">
        <v>204.8</v>
      </c>
      <c r="AYK39" s="25">
        <v>182.07</v>
      </c>
      <c r="AYL39" s="25">
        <v>29.16</v>
      </c>
      <c r="AYM39" s="25">
        <v>1.42</v>
      </c>
      <c r="AYN39" s="25">
        <v>1.44</v>
      </c>
      <c r="AYO39" s="25">
        <v>17.600000000000001</v>
      </c>
      <c r="AYP39" s="25">
        <v>155.28</v>
      </c>
      <c r="AYQ39" s="25">
        <v>24.08</v>
      </c>
      <c r="AYR39" s="25">
        <v>2.48</v>
      </c>
      <c r="AYS39" s="22" t="s">
        <v>94</v>
      </c>
      <c r="AYT39" s="21">
        <v>339</v>
      </c>
      <c r="AYU39" s="30" t="s">
        <v>241</v>
      </c>
      <c r="AYV39" s="21">
        <v>90</v>
      </c>
      <c r="AYW39" s="25">
        <v>17.010000000000002</v>
      </c>
      <c r="AYX39" s="25">
        <v>11.79</v>
      </c>
      <c r="AYY39" s="25">
        <v>12.48</v>
      </c>
      <c r="AYZ39" s="25">
        <v>204.8</v>
      </c>
      <c r="AZA39" s="25">
        <v>182.07</v>
      </c>
      <c r="AZB39" s="25">
        <v>29.16</v>
      </c>
      <c r="AZC39" s="25">
        <v>1.42</v>
      </c>
      <c r="AZD39" s="25">
        <v>1.44</v>
      </c>
      <c r="AZE39" s="25">
        <v>17.600000000000001</v>
      </c>
      <c r="AZF39" s="25">
        <v>155.28</v>
      </c>
      <c r="AZG39" s="25">
        <v>24.08</v>
      </c>
      <c r="AZH39" s="25">
        <v>2.48</v>
      </c>
      <c r="AZI39" s="22" t="s">
        <v>94</v>
      </c>
      <c r="AZJ39" s="21">
        <v>339</v>
      </c>
      <c r="AZK39" s="30" t="s">
        <v>241</v>
      </c>
      <c r="AZL39" s="21">
        <v>90</v>
      </c>
      <c r="AZM39" s="25">
        <v>17.010000000000002</v>
      </c>
      <c r="AZN39" s="25">
        <v>11.79</v>
      </c>
      <c r="AZO39" s="25">
        <v>12.48</v>
      </c>
      <c r="AZP39" s="25">
        <v>204.8</v>
      </c>
      <c r="AZQ39" s="25">
        <v>182.07</v>
      </c>
      <c r="AZR39" s="25">
        <v>29.16</v>
      </c>
      <c r="AZS39" s="25">
        <v>1.42</v>
      </c>
      <c r="AZT39" s="25">
        <v>1.44</v>
      </c>
      <c r="AZU39" s="25">
        <v>17.600000000000001</v>
      </c>
      <c r="AZV39" s="25">
        <v>155.28</v>
      </c>
      <c r="AZW39" s="25">
        <v>24.08</v>
      </c>
      <c r="AZX39" s="25">
        <v>2.48</v>
      </c>
      <c r="AZY39" s="22" t="s">
        <v>94</v>
      </c>
      <c r="AZZ39" s="21">
        <v>339</v>
      </c>
      <c r="BAA39" s="30" t="s">
        <v>241</v>
      </c>
      <c r="BAB39" s="21">
        <v>90</v>
      </c>
      <c r="BAC39" s="25">
        <v>17.010000000000002</v>
      </c>
      <c r="BAD39" s="25">
        <v>11.79</v>
      </c>
      <c r="BAE39" s="25">
        <v>12.48</v>
      </c>
      <c r="BAF39" s="25">
        <v>204.8</v>
      </c>
      <c r="BAG39" s="25">
        <v>182.07</v>
      </c>
      <c r="BAH39" s="25">
        <v>29.16</v>
      </c>
      <c r="BAI39" s="25">
        <v>1.42</v>
      </c>
      <c r="BAJ39" s="25">
        <v>1.44</v>
      </c>
      <c r="BAK39" s="25">
        <v>17.600000000000001</v>
      </c>
      <c r="BAL39" s="25">
        <v>155.28</v>
      </c>
      <c r="BAM39" s="25">
        <v>24.08</v>
      </c>
      <c r="BAN39" s="25">
        <v>2.48</v>
      </c>
      <c r="BAO39" s="22" t="s">
        <v>94</v>
      </c>
      <c r="BAP39" s="21">
        <v>339</v>
      </c>
      <c r="BAQ39" s="30" t="s">
        <v>241</v>
      </c>
      <c r="BAR39" s="21">
        <v>90</v>
      </c>
      <c r="BAS39" s="25">
        <v>17.010000000000002</v>
      </c>
      <c r="BAT39" s="25">
        <v>11.79</v>
      </c>
      <c r="BAU39" s="25">
        <v>12.48</v>
      </c>
      <c r="BAV39" s="25">
        <v>204.8</v>
      </c>
      <c r="BAW39" s="25">
        <v>182.07</v>
      </c>
      <c r="BAX39" s="25">
        <v>29.16</v>
      </c>
      <c r="BAY39" s="25">
        <v>1.42</v>
      </c>
      <c r="BAZ39" s="25">
        <v>1.44</v>
      </c>
      <c r="BBA39" s="25">
        <v>17.600000000000001</v>
      </c>
      <c r="BBB39" s="25">
        <v>155.28</v>
      </c>
      <c r="BBC39" s="25">
        <v>24.08</v>
      </c>
      <c r="BBD39" s="25">
        <v>2.48</v>
      </c>
      <c r="BBE39" s="22" t="s">
        <v>94</v>
      </c>
      <c r="BBF39" s="21">
        <v>339</v>
      </c>
      <c r="BBG39" s="30" t="s">
        <v>241</v>
      </c>
      <c r="BBH39" s="21">
        <v>90</v>
      </c>
      <c r="BBI39" s="25">
        <v>17.010000000000002</v>
      </c>
      <c r="BBJ39" s="25">
        <v>11.79</v>
      </c>
      <c r="BBK39" s="25">
        <v>12.48</v>
      </c>
      <c r="BBL39" s="25">
        <v>204.8</v>
      </c>
      <c r="BBM39" s="25">
        <v>182.07</v>
      </c>
      <c r="BBN39" s="25">
        <v>29.16</v>
      </c>
      <c r="BBO39" s="25">
        <v>1.42</v>
      </c>
      <c r="BBP39" s="25">
        <v>1.44</v>
      </c>
      <c r="BBQ39" s="25">
        <v>17.600000000000001</v>
      </c>
      <c r="BBR39" s="25">
        <v>155.28</v>
      </c>
      <c r="BBS39" s="25">
        <v>24.08</v>
      </c>
      <c r="BBT39" s="25">
        <v>2.48</v>
      </c>
      <c r="BBU39" s="22" t="s">
        <v>94</v>
      </c>
      <c r="BBV39" s="21">
        <v>339</v>
      </c>
      <c r="BBW39" s="30" t="s">
        <v>241</v>
      </c>
      <c r="BBX39" s="21">
        <v>90</v>
      </c>
      <c r="BBY39" s="25">
        <v>17.010000000000002</v>
      </c>
      <c r="BBZ39" s="25">
        <v>11.79</v>
      </c>
      <c r="BCA39" s="25">
        <v>12.48</v>
      </c>
      <c r="BCB39" s="25">
        <v>204.8</v>
      </c>
      <c r="BCC39" s="25">
        <v>182.07</v>
      </c>
      <c r="BCD39" s="25">
        <v>29.16</v>
      </c>
      <c r="BCE39" s="25">
        <v>1.42</v>
      </c>
      <c r="BCF39" s="25">
        <v>1.44</v>
      </c>
      <c r="BCG39" s="25">
        <v>17.600000000000001</v>
      </c>
      <c r="BCH39" s="25">
        <v>155.28</v>
      </c>
      <c r="BCI39" s="25">
        <v>24.08</v>
      </c>
      <c r="BCJ39" s="25">
        <v>2.48</v>
      </c>
      <c r="BCK39" s="22" t="s">
        <v>94</v>
      </c>
      <c r="BCL39" s="21">
        <v>339</v>
      </c>
      <c r="BCM39" s="30" t="s">
        <v>241</v>
      </c>
      <c r="BCN39" s="21">
        <v>90</v>
      </c>
      <c r="BCO39" s="25">
        <v>17.010000000000002</v>
      </c>
      <c r="BCP39" s="25">
        <v>11.79</v>
      </c>
      <c r="BCQ39" s="25">
        <v>12.48</v>
      </c>
      <c r="BCR39" s="25">
        <v>204.8</v>
      </c>
      <c r="BCS39" s="25">
        <v>182.07</v>
      </c>
      <c r="BCT39" s="25">
        <v>29.16</v>
      </c>
      <c r="BCU39" s="25">
        <v>1.42</v>
      </c>
      <c r="BCV39" s="25">
        <v>1.44</v>
      </c>
      <c r="BCW39" s="25">
        <v>17.600000000000001</v>
      </c>
      <c r="BCX39" s="25">
        <v>155.28</v>
      </c>
      <c r="BCY39" s="25">
        <v>24.08</v>
      </c>
      <c r="BCZ39" s="25">
        <v>2.48</v>
      </c>
      <c r="BDA39" s="22" t="s">
        <v>94</v>
      </c>
      <c r="BDB39" s="21">
        <v>339</v>
      </c>
      <c r="BDC39" s="30" t="s">
        <v>241</v>
      </c>
      <c r="BDD39" s="21">
        <v>90</v>
      </c>
      <c r="BDE39" s="25">
        <v>17.010000000000002</v>
      </c>
      <c r="BDF39" s="25">
        <v>11.79</v>
      </c>
      <c r="BDG39" s="25">
        <v>12.48</v>
      </c>
      <c r="BDH39" s="25">
        <v>204.8</v>
      </c>
      <c r="BDI39" s="25">
        <v>182.07</v>
      </c>
      <c r="BDJ39" s="25">
        <v>29.16</v>
      </c>
      <c r="BDK39" s="25">
        <v>1.42</v>
      </c>
      <c r="BDL39" s="25">
        <v>1.44</v>
      </c>
      <c r="BDM39" s="25">
        <v>17.600000000000001</v>
      </c>
      <c r="BDN39" s="25">
        <v>155.28</v>
      </c>
      <c r="BDO39" s="25">
        <v>24.08</v>
      </c>
      <c r="BDP39" s="25">
        <v>2.48</v>
      </c>
      <c r="BDQ39" s="22" t="s">
        <v>94</v>
      </c>
      <c r="BDR39" s="21">
        <v>339</v>
      </c>
      <c r="BDS39" s="30" t="s">
        <v>241</v>
      </c>
      <c r="BDT39" s="21">
        <v>90</v>
      </c>
      <c r="BDU39" s="25">
        <v>17.010000000000002</v>
      </c>
      <c r="BDV39" s="25">
        <v>11.79</v>
      </c>
      <c r="BDW39" s="25">
        <v>12.48</v>
      </c>
      <c r="BDX39" s="25">
        <v>204.8</v>
      </c>
      <c r="BDY39" s="25">
        <v>182.07</v>
      </c>
      <c r="BDZ39" s="25">
        <v>29.16</v>
      </c>
      <c r="BEA39" s="25">
        <v>1.42</v>
      </c>
      <c r="BEB39" s="25">
        <v>1.44</v>
      </c>
      <c r="BEC39" s="25">
        <v>17.600000000000001</v>
      </c>
      <c r="BED39" s="25">
        <v>155.28</v>
      </c>
      <c r="BEE39" s="25">
        <v>24.08</v>
      </c>
      <c r="BEF39" s="25">
        <v>2.48</v>
      </c>
      <c r="BEG39" s="22" t="s">
        <v>94</v>
      </c>
      <c r="BEH39" s="21">
        <v>339</v>
      </c>
      <c r="BEI39" s="30" t="s">
        <v>241</v>
      </c>
      <c r="BEJ39" s="21">
        <v>90</v>
      </c>
      <c r="BEK39" s="25">
        <v>17.010000000000002</v>
      </c>
      <c r="BEL39" s="25">
        <v>11.79</v>
      </c>
      <c r="BEM39" s="25">
        <v>12.48</v>
      </c>
      <c r="BEN39" s="25">
        <v>204.8</v>
      </c>
      <c r="BEO39" s="25">
        <v>182.07</v>
      </c>
      <c r="BEP39" s="25">
        <v>29.16</v>
      </c>
      <c r="BEQ39" s="25">
        <v>1.42</v>
      </c>
      <c r="BER39" s="25">
        <v>1.44</v>
      </c>
      <c r="BES39" s="25">
        <v>17.600000000000001</v>
      </c>
      <c r="BET39" s="25">
        <v>155.28</v>
      </c>
      <c r="BEU39" s="25">
        <v>24.08</v>
      </c>
      <c r="BEV39" s="25">
        <v>2.48</v>
      </c>
      <c r="BEW39" s="22" t="s">
        <v>94</v>
      </c>
      <c r="BEX39" s="21">
        <v>339</v>
      </c>
      <c r="BEY39" s="30" t="s">
        <v>241</v>
      </c>
      <c r="BEZ39" s="21">
        <v>90</v>
      </c>
      <c r="BFA39" s="25">
        <v>17.010000000000002</v>
      </c>
      <c r="BFB39" s="25">
        <v>11.79</v>
      </c>
      <c r="BFC39" s="25">
        <v>12.48</v>
      </c>
      <c r="BFD39" s="25">
        <v>204.8</v>
      </c>
      <c r="BFE39" s="25">
        <v>182.07</v>
      </c>
      <c r="BFF39" s="25">
        <v>29.16</v>
      </c>
      <c r="BFG39" s="25">
        <v>1.42</v>
      </c>
      <c r="BFH39" s="25">
        <v>1.44</v>
      </c>
      <c r="BFI39" s="25">
        <v>17.600000000000001</v>
      </c>
      <c r="BFJ39" s="25">
        <v>155.28</v>
      </c>
      <c r="BFK39" s="25">
        <v>24.08</v>
      </c>
      <c r="BFL39" s="25">
        <v>2.48</v>
      </c>
      <c r="BFM39" s="22" t="s">
        <v>94</v>
      </c>
      <c r="BFN39" s="21">
        <v>339</v>
      </c>
      <c r="BFO39" s="30" t="s">
        <v>241</v>
      </c>
      <c r="BFP39" s="21">
        <v>90</v>
      </c>
      <c r="BFQ39" s="25">
        <v>17.010000000000002</v>
      </c>
      <c r="BFR39" s="25">
        <v>11.79</v>
      </c>
      <c r="BFS39" s="25">
        <v>12.48</v>
      </c>
      <c r="BFT39" s="25">
        <v>204.8</v>
      </c>
      <c r="BFU39" s="25">
        <v>182.07</v>
      </c>
      <c r="BFV39" s="25">
        <v>29.16</v>
      </c>
      <c r="BFW39" s="25">
        <v>1.42</v>
      </c>
      <c r="BFX39" s="25">
        <v>1.44</v>
      </c>
      <c r="BFY39" s="25">
        <v>17.600000000000001</v>
      </c>
      <c r="BFZ39" s="25">
        <v>155.28</v>
      </c>
      <c r="BGA39" s="25">
        <v>24.08</v>
      </c>
      <c r="BGB39" s="25">
        <v>2.48</v>
      </c>
      <c r="BGC39" s="22" t="s">
        <v>94</v>
      </c>
      <c r="BGD39" s="21">
        <v>339</v>
      </c>
      <c r="BGE39" s="30" t="s">
        <v>241</v>
      </c>
      <c r="BGF39" s="21">
        <v>90</v>
      </c>
      <c r="BGG39" s="25">
        <v>17.010000000000002</v>
      </c>
      <c r="BGH39" s="25">
        <v>11.79</v>
      </c>
      <c r="BGI39" s="25">
        <v>12.48</v>
      </c>
      <c r="BGJ39" s="25">
        <v>204.8</v>
      </c>
      <c r="BGK39" s="25">
        <v>182.07</v>
      </c>
      <c r="BGL39" s="25">
        <v>29.16</v>
      </c>
      <c r="BGM39" s="25">
        <v>1.42</v>
      </c>
      <c r="BGN39" s="25">
        <v>1.44</v>
      </c>
      <c r="BGO39" s="25">
        <v>17.600000000000001</v>
      </c>
      <c r="BGP39" s="25">
        <v>155.28</v>
      </c>
      <c r="BGQ39" s="25">
        <v>24.08</v>
      </c>
      <c r="BGR39" s="25">
        <v>2.48</v>
      </c>
      <c r="BGS39" s="22" t="s">
        <v>94</v>
      </c>
      <c r="BGT39" s="21">
        <v>339</v>
      </c>
      <c r="BGU39" s="30" t="s">
        <v>241</v>
      </c>
      <c r="BGV39" s="21">
        <v>90</v>
      </c>
      <c r="BGW39" s="25">
        <v>17.010000000000002</v>
      </c>
      <c r="BGX39" s="25">
        <v>11.79</v>
      </c>
      <c r="BGY39" s="25">
        <v>12.48</v>
      </c>
      <c r="BGZ39" s="25">
        <v>204.8</v>
      </c>
      <c r="BHA39" s="25">
        <v>182.07</v>
      </c>
      <c r="BHB39" s="25">
        <v>29.16</v>
      </c>
      <c r="BHC39" s="25">
        <v>1.42</v>
      </c>
      <c r="BHD39" s="25">
        <v>1.44</v>
      </c>
      <c r="BHE39" s="25">
        <v>17.600000000000001</v>
      </c>
      <c r="BHF39" s="25">
        <v>155.28</v>
      </c>
      <c r="BHG39" s="25">
        <v>24.08</v>
      </c>
      <c r="BHH39" s="25">
        <v>2.48</v>
      </c>
      <c r="BHI39" s="22" t="s">
        <v>94</v>
      </c>
      <c r="BHJ39" s="21">
        <v>339</v>
      </c>
      <c r="BHK39" s="30" t="s">
        <v>241</v>
      </c>
      <c r="BHL39" s="21">
        <v>90</v>
      </c>
      <c r="BHM39" s="25">
        <v>17.010000000000002</v>
      </c>
      <c r="BHN39" s="25">
        <v>11.79</v>
      </c>
      <c r="BHO39" s="25">
        <v>12.48</v>
      </c>
      <c r="BHP39" s="25">
        <v>204.8</v>
      </c>
      <c r="BHQ39" s="25">
        <v>182.07</v>
      </c>
      <c r="BHR39" s="25">
        <v>29.16</v>
      </c>
      <c r="BHS39" s="25">
        <v>1.42</v>
      </c>
      <c r="BHT39" s="25">
        <v>1.44</v>
      </c>
      <c r="BHU39" s="25">
        <v>17.600000000000001</v>
      </c>
      <c r="BHV39" s="25">
        <v>155.28</v>
      </c>
      <c r="BHW39" s="25">
        <v>24.08</v>
      </c>
      <c r="BHX39" s="25">
        <v>2.48</v>
      </c>
      <c r="BHY39" s="22" t="s">
        <v>94</v>
      </c>
      <c r="BHZ39" s="21">
        <v>339</v>
      </c>
      <c r="BIA39" s="30" t="s">
        <v>241</v>
      </c>
      <c r="BIB39" s="21">
        <v>90</v>
      </c>
      <c r="BIC39" s="25">
        <v>17.010000000000002</v>
      </c>
      <c r="BID39" s="25">
        <v>11.79</v>
      </c>
      <c r="BIE39" s="25">
        <v>12.48</v>
      </c>
      <c r="BIF39" s="25">
        <v>204.8</v>
      </c>
      <c r="BIG39" s="25">
        <v>182.07</v>
      </c>
      <c r="BIH39" s="25">
        <v>29.16</v>
      </c>
      <c r="BII39" s="25">
        <v>1.42</v>
      </c>
      <c r="BIJ39" s="25">
        <v>1.44</v>
      </c>
      <c r="BIK39" s="25">
        <v>17.600000000000001</v>
      </c>
      <c r="BIL39" s="25">
        <v>155.28</v>
      </c>
      <c r="BIM39" s="25">
        <v>24.08</v>
      </c>
      <c r="BIN39" s="25">
        <v>2.48</v>
      </c>
      <c r="BIO39" s="22" t="s">
        <v>94</v>
      </c>
      <c r="BIP39" s="21">
        <v>339</v>
      </c>
      <c r="BIQ39" s="30" t="s">
        <v>241</v>
      </c>
      <c r="BIR39" s="21">
        <v>90</v>
      </c>
      <c r="BIS39" s="25">
        <v>17.010000000000002</v>
      </c>
      <c r="BIT39" s="25">
        <v>11.79</v>
      </c>
      <c r="BIU39" s="25">
        <v>12.48</v>
      </c>
      <c r="BIV39" s="25">
        <v>204.8</v>
      </c>
      <c r="BIW39" s="25">
        <v>182.07</v>
      </c>
      <c r="BIX39" s="25">
        <v>29.16</v>
      </c>
      <c r="BIY39" s="25">
        <v>1.42</v>
      </c>
      <c r="BIZ39" s="25">
        <v>1.44</v>
      </c>
      <c r="BJA39" s="25">
        <v>17.600000000000001</v>
      </c>
      <c r="BJB39" s="25">
        <v>155.28</v>
      </c>
      <c r="BJC39" s="25">
        <v>24.08</v>
      </c>
      <c r="BJD39" s="25">
        <v>2.48</v>
      </c>
      <c r="BJE39" s="22" t="s">
        <v>94</v>
      </c>
      <c r="BJF39" s="21">
        <v>339</v>
      </c>
      <c r="BJG39" s="30" t="s">
        <v>241</v>
      </c>
      <c r="BJH39" s="21">
        <v>90</v>
      </c>
      <c r="BJI39" s="25">
        <v>17.010000000000002</v>
      </c>
      <c r="BJJ39" s="25">
        <v>11.79</v>
      </c>
      <c r="BJK39" s="25">
        <v>12.48</v>
      </c>
      <c r="BJL39" s="25">
        <v>204.8</v>
      </c>
      <c r="BJM39" s="25">
        <v>182.07</v>
      </c>
      <c r="BJN39" s="25">
        <v>29.16</v>
      </c>
      <c r="BJO39" s="25">
        <v>1.42</v>
      </c>
      <c r="BJP39" s="25">
        <v>1.44</v>
      </c>
      <c r="BJQ39" s="25">
        <v>17.600000000000001</v>
      </c>
      <c r="BJR39" s="25">
        <v>155.28</v>
      </c>
      <c r="BJS39" s="25">
        <v>24.08</v>
      </c>
      <c r="BJT39" s="25">
        <v>2.48</v>
      </c>
      <c r="BJU39" s="22" t="s">
        <v>94</v>
      </c>
      <c r="BJV39" s="21">
        <v>339</v>
      </c>
      <c r="BJW39" s="30" t="s">
        <v>241</v>
      </c>
      <c r="BJX39" s="21">
        <v>90</v>
      </c>
      <c r="BJY39" s="25">
        <v>17.010000000000002</v>
      </c>
      <c r="BJZ39" s="25">
        <v>11.79</v>
      </c>
      <c r="BKA39" s="25">
        <v>12.48</v>
      </c>
      <c r="BKB39" s="25">
        <v>204.8</v>
      </c>
      <c r="BKC39" s="25">
        <v>182.07</v>
      </c>
      <c r="BKD39" s="25">
        <v>29.16</v>
      </c>
      <c r="BKE39" s="25">
        <v>1.42</v>
      </c>
      <c r="BKF39" s="25">
        <v>1.44</v>
      </c>
      <c r="BKG39" s="25">
        <v>17.600000000000001</v>
      </c>
      <c r="BKH39" s="25">
        <v>155.28</v>
      </c>
      <c r="BKI39" s="25">
        <v>24.08</v>
      </c>
      <c r="BKJ39" s="25">
        <v>2.48</v>
      </c>
      <c r="BKK39" s="22" t="s">
        <v>94</v>
      </c>
      <c r="BKL39" s="21">
        <v>339</v>
      </c>
      <c r="BKM39" s="30" t="s">
        <v>241</v>
      </c>
      <c r="BKN39" s="21">
        <v>90</v>
      </c>
      <c r="BKO39" s="25">
        <v>17.010000000000002</v>
      </c>
      <c r="BKP39" s="25">
        <v>11.79</v>
      </c>
      <c r="BKQ39" s="25">
        <v>12.48</v>
      </c>
      <c r="BKR39" s="25">
        <v>204.8</v>
      </c>
      <c r="BKS39" s="25">
        <v>182.07</v>
      </c>
      <c r="BKT39" s="25">
        <v>29.16</v>
      </c>
      <c r="BKU39" s="25">
        <v>1.42</v>
      </c>
      <c r="BKV39" s="25">
        <v>1.44</v>
      </c>
      <c r="BKW39" s="25">
        <v>17.600000000000001</v>
      </c>
      <c r="BKX39" s="25">
        <v>155.28</v>
      </c>
      <c r="BKY39" s="25">
        <v>24.08</v>
      </c>
      <c r="BKZ39" s="25">
        <v>2.48</v>
      </c>
      <c r="BLA39" s="22" t="s">
        <v>94</v>
      </c>
      <c r="BLB39" s="21">
        <v>339</v>
      </c>
      <c r="BLC39" s="30" t="s">
        <v>241</v>
      </c>
      <c r="BLD39" s="21">
        <v>90</v>
      </c>
      <c r="BLE39" s="25">
        <v>17.010000000000002</v>
      </c>
      <c r="BLF39" s="25">
        <v>11.79</v>
      </c>
      <c r="BLG39" s="25">
        <v>12.48</v>
      </c>
      <c r="BLH39" s="25">
        <v>204.8</v>
      </c>
      <c r="BLI39" s="25">
        <v>182.07</v>
      </c>
      <c r="BLJ39" s="25">
        <v>29.16</v>
      </c>
      <c r="BLK39" s="25">
        <v>1.42</v>
      </c>
      <c r="BLL39" s="25">
        <v>1.44</v>
      </c>
      <c r="BLM39" s="25">
        <v>17.600000000000001</v>
      </c>
      <c r="BLN39" s="25">
        <v>155.28</v>
      </c>
      <c r="BLO39" s="25">
        <v>24.08</v>
      </c>
      <c r="BLP39" s="25">
        <v>2.48</v>
      </c>
      <c r="BLQ39" s="22" t="s">
        <v>94</v>
      </c>
      <c r="BLR39" s="21">
        <v>339</v>
      </c>
      <c r="BLS39" s="30" t="s">
        <v>241</v>
      </c>
      <c r="BLT39" s="21">
        <v>90</v>
      </c>
      <c r="BLU39" s="25">
        <v>17.010000000000002</v>
      </c>
      <c r="BLV39" s="25">
        <v>11.79</v>
      </c>
      <c r="BLW39" s="25">
        <v>12.48</v>
      </c>
      <c r="BLX39" s="25">
        <v>204.8</v>
      </c>
      <c r="BLY39" s="25">
        <v>182.07</v>
      </c>
      <c r="BLZ39" s="25">
        <v>29.16</v>
      </c>
      <c r="BMA39" s="25">
        <v>1.42</v>
      </c>
      <c r="BMB39" s="25">
        <v>1.44</v>
      </c>
      <c r="BMC39" s="25">
        <v>17.600000000000001</v>
      </c>
      <c r="BMD39" s="25">
        <v>155.28</v>
      </c>
      <c r="BME39" s="25">
        <v>24.08</v>
      </c>
      <c r="BMF39" s="25">
        <v>2.48</v>
      </c>
      <c r="BMG39" s="22" t="s">
        <v>94</v>
      </c>
      <c r="BMH39" s="21">
        <v>339</v>
      </c>
      <c r="BMI39" s="30" t="s">
        <v>241</v>
      </c>
      <c r="BMJ39" s="21">
        <v>90</v>
      </c>
      <c r="BMK39" s="25">
        <v>17.010000000000002</v>
      </c>
      <c r="BML39" s="25">
        <v>11.79</v>
      </c>
      <c r="BMM39" s="25">
        <v>12.48</v>
      </c>
      <c r="BMN39" s="25">
        <v>204.8</v>
      </c>
      <c r="BMO39" s="25">
        <v>182.07</v>
      </c>
      <c r="BMP39" s="25">
        <v>29.16</v>
      </c>
      <c r="BMQ39" s="25">
        <v>1.42</v>
      </c>
      <c r="BMR39" s="25">
        <v>1.44</v>
      </c>
      <c r="BMS39" s="25">
        <v>17.600000000000001</v>
      </c>
      <c r="BMT39" s="25">
        <v>155.28</v>
      </c>
      <c r="BMU39" s="25">
        <v>24.08</v>
      </c>
      <c r="BMV39" s="25">
        <v>2.48</v>
      </c>
      <c r="BMW39" s="22" t="s">
        <v>94</v>
      </c>
      <c r="BMX39" s="21">
        <v>339</v>
      </c>
      <c r="BMY39" s="30" t="s">
        <v>241</v>
      </c>
      <c r="BMZ39" s="21">
        <v>90</v>
      </c>
      <c r="BNA39" s="25">
        <v>17.010000000000002</v>
      </c>
      <c r="BNB39" s="25">
        <v>11.79</v>
      </c>
      <c r="BNC39" s="25">
        <v>12.48</v>
      </c>
      <c r="BND39" s="25">
        <v>204.8</v>
      </c>
      <c r="BNE39" s="25">
        <v>182.07</v>
      </c>
      <c r="BNF39" s="25">
        <v>29.16</v>
      </c>
      <c r="BNG39" s="25">
        <v>1.42</v>
      </c>
      <c r="BNH39" s="25">
        <v>1.44</v>
      </c>
      <c r="BNI39" s="25">
        <v>17.600000000000001</v>
      </c>
      <c r="BNJ39" s="25">
        <v>155.28</v>
      </c>
      <c r="BNK39" s="25">
        <v>24.08</v>
      </c>
      <c r="BNL39" s="25">
        <v>2.48</v>
      </c>
      <c r="BNM39" s="22" t="s">
        <v>94</v>
      </c>
      <c r="BNN39" s="21">
        <v>339</v>
      </c>
      <c r="BNO39" s="30" t="s">
        <v>241</v>
      </c>
      <c r="BNP39" s="21">
        <v>90</v>
      </c>
      <c r="BNQ39" s="25">
        <v>17.010000000000002</v>
      </c>
      <c r="BNR39" s="25">
        <v>11.79</v>
      </c>
      <c r="BNS39" s="25">
        <v>12.48</v>
      </c>
      <c r="BNT39" s="25">
        <v>204.8</v>
      </c>
      <c r="BNU39" s="25">
        <v>182.07</v>
      </c>
      <c r="BNV39" s="25">
        <v>29.16</v>
      </c>
      <c r="BNW39" s="25">
        <v>1.42</v>
      </c>
      <c r="BNX39" s="25">
        <v>1.44</v>
      </c>
      <c r="BNY39" s="25">
        <v>17.600000000000001</v>
      </c>
      <c r="BNZ39" s="25">
        <v>155.28</v>
      </c>
      <c r="BOA39" s="25">
        <v>24.08</v>
      </c>
      <c r="BOB39" s="25">
        <v>2.48</v>
      </c>
      <c r="BOC39" s="22" t="s">
        <v>94</v>
      </c>
      <c r="BOD39" s="21">
        <v>339</v>
      </c>
      <c r="BOE39" s="30" t="s">
        <v>241</v>
      </c>
      <c r="BOF39" s="21">
        <v>90</v>
      </c>
      <c r="BOG39" s="25">
        <v>17.010000000000002</v>
      </c>
      <c r="BOH39" s="25">
        <v>11.79</v>
      </c>
      <c r="BOI39" s="25">
        <v>12.48</v>
      </c>
      <c r="BOJ39" s="25">
        <v>204.8</v>
      </c>
      <c r="BOK39" s="25">
        <v>182.07</v>
      </c>
      <c r="BOL39" s="25">
        <v>29.16</v>
      </c>
      <c r="BOM39" s="25">
        <v>1.42</v>
      </c>
      <c r="BON39" s="25">
        <v>1.44</v>
      </c>
      <c r="BOO39" s="25">
        <v>17.600000000000001</v>
      </c>
      <c r="BOP39" s="25">
        <v>155.28</v>
      </c>
      <c r="BOQ39" s="25">
        <v>24.08</v>
      </c>
      <c r="BOR39" s="25">
        <v>2.48</v>
      </c>
      <c r="BOS39" s="22" t="s">
        <v>94</v>
      </c>
      <c r="BOT39" s="21">
        <v>339</v>
      </c>
      <c r="BOU39" s="30" t="s">
        <v>241</v>
      </c>
      <c r="BOV39" s="21">
        <v>90</v>
      </c>
      <c r="BOW39" s="25">
        <v>17.010000000000002</v>
      </c>
      <c r="BOX39" s="25">
        <v>11.79</v>
      </c>
      <c r="BOY39" s="25">
        <v>12.48</v>
      </c>
      <c r="BOZ39" s="25">
        <v>204.8</v>
      </c>
      <c r="BPA39" s="25">
        <v>182.07</v>
      </c>
      <c r="BPB39" s="25">
        <v>29.16</v>
      </c>
      <c r="BPC39" s="25">
        <v>1.42</v>
      </c>
      <c r="BPD39" s="25">
        <v>1.44</v>
      </c>
      <c r="BPE39" s="25">
        <v>17.600000000000001</v>
      </c>
      <c r="BPF39" s="25">
        <v>155.28</v>
      </c>
      <c r="BPG39" s="25">
        <v>24.08</v>
      </c>
      <c r="BPH39" s="25">
        <v>2.48</v>
      </c>
      <c r="BPI39" s="22" t="s">
        <v>94</v>
      </c>
      <c r="BPJ39" s="21">
        <v>339</v>
      </c>
      <c r="BPK39" s="30" t="s">
        <v>241</v>
      </c>
      <c r="BPL39" s="21">
        <v>90</v>
      </c>
      <c r="BPM39" s="25">
        <v>17.010000000000002</v>
      </c>
      <c r="BPN39" s="25">
        <v>11.79</v>
      </c>
      <c r="BPO39" s="25">
        <v>12.48</v>
      </c>
      <c r="BPP39" s="25">
        <v>204.8</v>
      </c>
      <c r="BPQ39" s="25">
        <v>182.07</v>
      </c>
      <c r="BPR39" s="25">
        <v>29.16</v>
      </c>
      <c r="BPS39" s="25">
        <v>1.42</v>
      </c>
      <c r="BPT39" s="25">
        <v>1.44</v>
      </c>
      <c r="BPU39" s="25">
        <v>17.600000000000001</v>
      </c>
      <c r="BPV39" s="25">
        <v>155.28</v>
      </c>
      <c r="BPW39" s="25">
        <v>24.08</v>
      </c>
      <c r="BPX39" s="25">
        <v>2.48</v>
      </c>
      <c r="BPY39" s="22" t="s">
        <v>94</v>
      </c>
      <c r="BPZ39" s="21">
        <v>339</v>
      </c>
      <c r="BQA39" s="30" t="s">
        <v>241</v>
      </c>
      <c r="BQB39" s="21">
        <v>90</v>
      </c>
      <c r="BQC39" s="25">
        <v>17.010000000000002</v>
      </c>
      <c r="BQD39" s="25">
        <v>11.79</v>
      </c>
      <c r="BQE39" s="25">
        <v>12.48</v>
      </c>
      <c r="BQF39" s="25">
        <v>204.8</v>
      </c>
      <c r="BQG39" s="25">
        <v>182.07</v>
      </c>
      <c r="BQH39" s="25">
        <v>29.16</v>
      </c>
      <c r="BQI39" s="25">
        <v>1.42</v>
      </c>
      <c r="BQJ39" s="25">
        <v>1.44</v>
      </c>
      <c r="BQK39" s="25">
        <v>17.600000000000001</v>
      </c>
      <c r="BQL39" s="25">
        <v>155.28</v>
      </c>
      <c r="BQM39" s="25">
        <v>24.08</v>
      </c>
      <c r="BQN39" s="25">
        <v>2.48</v>
      </c>
      <c r="BQO39" s="22" t="s">
        <v>94</v>
      </c>
      <c r="BQP39" s="21">
        <v>339</v>
      </c>
      <c r="BQQ39" s="30" t="s">
        <v>241</v>
      </c>
      <c r="BQR39" s="21">
        <v>90</v>
      </c>
      <c r="BQS39" s="25">
        <v>17.010000000000002</v>
      </c>
      <c r="BQT39" s="25">
        <v>11.79</v>
      </c>
      <c r="BQU39" s="25">
        <v>12.48</v>
      </c>
      <c r="BQV39" s="25">
        <v>204.8</v>
      </c>
      <c r="BQW39" s="25">
        <v>182.07</v>
      </c>
      <c r="BQX39" s="25">
        <v>29.16</v>
      </c>
      <c r="BQY39" s="25">
        <v>1.42</v>
      </c>
      <c r="BQZ39" s="25">
        <v>1.44</v>
      </c>
      <c r="BRA39" s="25">
        <v>17.600000000000001</v>
      </c>
      <c r="BRB39" s="25">
        <v>155.28</v>
      </c>
      <c r="BRC39" s="25">
        <v>24.08</v>
      </c>
      <c r="BRD39" s="25">
        <v>2.48</v>
      </c>
      <c r="BRE39" s="22" t="s">
        <v>94</v>
      </c>
      <c r="BRF39" s="21">
        <v>339</v>
      </c>
      <c r="BRG39" s="30" t="s">
        <v>241</v>
      </c>
      <c r="BRH39" s="21">
        <v>90</v>
      </c>
      <c r="BRI39" s="25">
        <v>17.010000000000002</v>
      </c>
      <c r="BRJ39" s="25">
        <v>11.79</v>
      </c>
      <c r="BRK39" s="25">
        <v>12.48</v>
      </c>
      <c r="BRL39" s="25">
        <v>204.8</v>
      </c>
      <c r="BRM39" s="25">
        <v>182.07</v>
      </c>
      <c r="BRN39" s="25">
        <v>29.16</v>
      </c>
      <c r="BRO39" s="25">
        <v>1.42</v>
      </c>
      <c r="BRP39" s="25">
        <v>1.44</v>
      </c>
      <c r="BRQ39" s="25">
        <v>17.600000000000001</v>
      </c>
      <c r="BRR39" s="25">
        <v>155.28</v>
      </c>
      <c r="BRS39" s="25">
        <v>24.08</v>
      </c>
      <c r="BRT39" s="25">
        <v>2.48</v>
      </c>
      <c r="BRU39" s="22" t="s">
        <v>94</v>
      </c>
      <c r="BRV39" s="21">
        <v>339</v>
      </c>
      <c r="BRW39" s="30" t="s">
        <v>241</v>
      </c>
      <c r="BRX39" s="21">
        <v>90</v>
      </c>
      <c r="BRY39" s="25">
        <v>17.010000000000002</v>
      </c>
      <c r="BRZ39" s="25">
        <v>11.79</v>
      </c>
      <c r="BSA39" s="25">
        <v>12.48</v>
      </c>
      <c r="BSB39" s="25">
        <v>204.8</v>
      </c>
      <c r="BSC39" s="25">
        <v>182.07</v>
      </c>
      <c r="BSD39" s="25">
        <v>29.16</v>
      </c>
      <c r="BSE39" s="25">
        <v>1.42</v>
      </c>
      <c r="BSF39" s="25">
        <v>1.44</v>
      </c>
      <c r="BSG39" s="25">
        <v>17.600000000000001</v>
      </c>
      <c r="BSH39" s="25">
        <v>155.28</v>
      </c>
      <c r="BSI39" s="25">
        <v>24.08</v>
      </c>
      <c r="BSJ39" s="25">
        <v>2.48</v>
      </c>
      <c r="BSK39" s="22" t="s">
        <v>94</v>
      </c>
      <c r="BSL39" s="21">
        <v>339</v>
      </c>
      <c r="BSM39" s="30" t="s">
        <v>241</v>
      </c>
      <c r="BSN39" s="21">
        <v>90</v>
      </c>
      <c r="BSO39" s="25">
        <v>17.010000000000002</v>
      </c>
      <c r="BSP39" s="25">
        <v>11.79</v>
      </c>
      <c r="BSQ39" s="25">
        <v>12.48</v>
      </c>
      <c r="BSR39" s="25">
        <v>204.8</v>
      </c>
      <c r="BSS39" s="25">
        <v>182.07</v>
      </c>
      <c r="BST39" s="25">
        <v>29.16</v>
      </c>
      <c r="BSU39" s="25">
        <v>1.42</v>
      </c>
      <c r="BSV39" s="25">
        <v>1.44</v>
      </c>
      <c r="BSW39" s="25">
        <v>17.600000000000001</v>
      </c>
      <c r="BSX39" s="25">
        <v>155.28</v>
      </c>
      <c r="BSY39" s="25">
        <v>24.08</v>
      </c>
      <c r="BSZ39" s="25">
        <v>2.48</v>
      </c>
      <c r="BTA39" s="22" t="s">
        <v>94</v>
      </c>
      <c r="BTB39" s="21">
        <v>339</v>
      </c>
      <c r="BTC39" s="30" t="s">
        <v>241</v>
      </c>
      <c r="BTD39" s="21">
        <v>90</v>
      </c>
      <c r="BTE39" s="25">
        <v>17.010000000000002</v>
      </c>
      <c r="BTF39" s="25">
        <v>11.79</v>
      </c>
      <c r="BTG39" s="25">
        <v>12.48</v>
      </c>
      <c r="BTH39" s="25">
        <v>204.8</v>
      </c>
      <c r="BTI39" s="25">
        <v>182.07</v>
      </c>
      <c r="BTJ39" s="25">
        <v>29.16</v>
      </c>
      <c r="BTK39" s="25">
        <v>1.42</v>
      </c>
      <c r="BTL39" s="25">
        <v>1.44</v>
      </c>
      <c r="BTM39" s="25">
        <v>17.600000000000001</v>
      </c>
      <c r="BTN39" s="25">
        <v>155.28</v>
      </c>
      <c r="BTO39" s="25">
        <v>24.08</v>
      </c>
      <c r="BTP39" s="25">
        <v>2.48</v>
      </c>
      <c r="BTQ39" s="22" t="s">
        <v>94</v>
      </c>
      <c r="BTR39" s="21">
        <v>339</v>
      </c>
      <c r="BTS39" s="30" t="s">
        <v>241</v>
      </c>
      <c r="BTT39" s="21">
        <v>90</v>
      </c>
      <c r="BTU39" s="25">
        <v>17.010000000000002</v>
      </c>
      <c r="BTV39" s="25">
        <v>11.79</v>
      </c>
      <c r="BTW39" s="25">
        <v>12.48</v>
      </c>
      <c r="BTX39" s="25">
        <v>204.8</v>
      </c>
      <c r="BTY39" s="25">
        <v>182.07</v>
      </c>
      <c r="BTZ39" s="25">
        <v>29.16</v>
      </c>
      <c r="BUA39" s="25">
        <v>1.42</v>
      </c>
      <c r="BUB39" s="25">
        <v>1.44</v>
      </c>
      <c r="BUC39" s="25">
        <v>17.600000000000001</v>
      </c>
      <c r="BUD39" s="25">
        <v>155.28</v>
      </c>
      <c r="BUE39" s="25">
        <v>24.08</v>
      </c>
      <c r="BUF39" s="25">
        <v>2.48</v>
      </c>
      <c r="BUG39" s="22" t="s">
        <v>94</v>
      </c>
      <c r="BUH39" s="21">
        <v>339</v>
      </c>
      <c r="BUI39" s="30" t="s">
        <v>241</v>
      </c>
      <c r="BUJ39" s="21">
        <v>90</v>
      </c>
      <c r="BUK39" s="25">
        <v>17.010000000000002</v>
      </c>
      <c r="BUL39" s="25">
        <v>11.79</v>
      </c>
      <c r="BUM39" s="25">
        <v>12.48</v>
      </c>
      <c r="BUN39" s="25">
        <v>204.8</v>
      </c>
      <c r="BUO39" s="25">
        <v>182.07</v>
      </c>
      <c r="BUP39" s="25">
        <v>29.16</v>
      </c>
      <c r="BUQ39" s="25">
        <v>1.42</v>
      </c>
      <c r="BUR39" s="25">
        <v>1.44</v>
      </c>
      <c r="BUS39" s="25">
        <v>17.600000000000001</v>
      </c>
      <c r="BUT39" s="25">
        <v>155.28</v>
      </c>
      <c r="BUU39" s="25">
        <v>24.08</v>
      </c>
      <c r="BUV39" s="25">
        <v>2.48</v>
      </c>
      <c r="BUW39" s="22" t="s">
        <v>94</v>
      </c>
      <c r="BUX39" s="21">
        <v>339</v>
      </c>
      <c r="BUY39" s="30" t="s">
        <v>241</v>
      </c>
      <c r="BUZ39" s="21">
        <v>90</v>
      </c>
      <c r="BVA39" s="25">
        <v>17.010000000000002</v>
      </c>
      <c r="BVB39" s="25">
        <v>11.79</v>
      </c>
      <c r="BVC39" s="25">
        <v>12.48</v>
      </c>
      <c r="BVD39" s="25">
        <v>204.8</v>
      </c>
      <c r="BVE39" s="25">
        <v>182.07</v>
      </c>
      <c r="BVF39" s="25">
        <v>29.16</v>
      </c>
      <c r="BVG39" s="25">
        <v>1.42</v>
      </c>
      <c r="BVH39" s="25">
        <v>1.44</v>
      </c>
      <c r="BVI39" s="25">
        <v>17.600000000000001</v>
      </c>
      <c r="BVJ39" s="25">
        <v>155.28</v>
      </c>
      <c r="BVK39" s="25">
        <v>24.08</v>
      </c>
      <c r="BVL39" s="25">
        <v>2.48</v>
      </c>
      <c r="BVM39" s="22" t="s">
        <v>94</v>
      </c>
      <c r="BVN39" s="21">
        <v>339</v>
      </c>
      <c r="BVO39" s="30" t="s">
        <v>241</v>
      </c>
      <c r="BVP39" s="21">
        <v>90</v>
      </c>
      <c r="BVQ39" s="25">
        <v>17.010000000000002</v>
      </c>
      <c r="BVR39" s="25">
        <v>11.79</v>
      </c>
      <c r="BVS39" s="25">
        <v>12.48</v>
      </c>
      <c r="BVT39" s="25">
        <v>204.8</v>
      </c>
      <c r="BVU39" s="25">
        <v>182.07</v>
      </c>
      <c r="BVV39" s="25">
        <v>29.16</v>
      </c>
      <c r="BVW39" s="25">
        <v>1.42</v>
      </c>
      <c r="BVX39" s="25">
        <v>1.44</v>
      </c>
      <c r="BVY39" s="25">
        <v>17.600000000000001</v>
      </c>
      <c r="BVZ39" s="25">
        <v>155.28</v>
      </c>
      <c r="BWA39" s="25">
        <v>24.08</v>
      </c>
      <c r="BWB39" s="25">
        <v>2.48</v>
      </c>
      <c r="BWC39" s="22" t="s">
        <v>94</v>
      </c>
      <c r="BWD39" s="21">
        <v>339</v>
      </c>
      <c r="BWE39" s="30" t="s">
        <v>241</v>
      </c>
      <c r="BWF39" s="21">
        <v>90</v>
      </c>
      <c r="BWG39" s="25">
        <v>17.010000000000002</v>
      </c>
      <c r="BWH39" s="25">
        <v>11.79</v>
      </c>
      <c r="BWI39" s="25">
        <v>12.48</v>
      </c>
      <c r="BWJ39" s="25">
        <v>204.8</v>
      </c>
      <c r="BWK39" s="25">
        <v>182.07</v>
      </c>
      <c r="BWL39" s="25">
        <v>29.16</v>
      </c>
      <c r="BWM39" s="25">
        <v>1.42</v>
      </c>
      <c r="BWN39" s="25">
        <v>1.44</v>
      </c>
      <c r="BWO39" s="25">
        <v>17.600000000000001</v>
      </c>
      <c r="BWP39" s="25">
        <v>155.28</v>
      </c>
      <c r="BWQ39" s="25">
        <v>24.08</v>
      </c>
      <c r="BWR39" s="25">
        <v>2.48</v>
      </c>
      <c r="BWS39" s="22" t="s">
        <v>94</v>
      </c>
      <c r="BWT39" s="21">
        <v>339</v>
      </c>
      <c r="BWU39" s="30" t="s">
        <v>241</v>
      </c>
      <c r="BWV39" s="21">
        <v>90</v>
      </c>
      <c r="BWW39" s="25">
        <v>17.010000000000002</v>
      </c>
      <c r="BWX39" s="25">
        <v>11.79</v>
      </c>
      <c r="BWY39" s="25">
        <v>12.48</v>
      </c>
      <c r="BWZ39" s="25">
        <v>204.8</v>
      </c>
      <c r="BXA39" s="25">
        <v>182.07</v>
      </c>
      <c r="BXB39" s="25">
        <v>29.16</v>
      </c>
      <c r="BXC39" s="25">
        <v>1.42</v>
      </c>
      <c r="BXD39" s="25">
        <v>1.44</v>
      </c>
      <c r="BXE39" s="25">
        <v>17.600000000000001</v>
      </c>
      <c r="BXF39" s="25">
        <v>155.28</v>
      </c>
      <c r="BXG39" s="25">
        <v>24.08</v>
      </c>
      <c r="BXH39" s="25">
        <v>2.48</v>
      </c>
      <c r="BXI39" s="22" t="s">
        <v>94</v>
      </c>
      <c r="BXJ39" s="21">
        <v>339</v>
      </c>
      <c r="BXK39" s="30" t="s">
        <v>241</v>
      </c>
      <c r="BXL39" s="21">
        <v>90</v>
      </c>
      <c r="BXM39" s="25">
        <v>17.010000000000002</v>
      </c>
      <c r="BXN39" s="25">
        <v>11.79</v>
      </c>
      <c r="BXO39" s="25">
        <v>12.48</v>
      </c>
      <c r="BXP39" s="25">
        <v>204.8</v>
      </c>
      <c r="BXQ39" s="25">
        <v>182.07</v>
      </c>
      <c r="BXR39" s="25">
        <v>29.16</v>
      </c>
      <c r="BXS39" s="25">
        <v>1.42</v>
      </c>
      <c r="BXT39" s="25">
        <v>1.44</v>
      </c>
      <c r="BXU39" s="25">
        <v>17.600000000000001</v>
      </c>
      <c r="BXV39" s="25">
        <v>155.28</v>
      </c>
      <c r="BXW39" s="25">
        <v>24.08</v>
      </c>
      <c r="BXX39" s="25">
        <v>2.48</v>
      </c>
      <c r="BXY39" s="22" t="s">
        <v>94</v>
      </c>
      <c r="BXZ39" s="21">
        <v>339</v>
      </c>
      <c r="BYA39" s="30" t="s">
        <v>241</v>
      </c>
      <c r="BYB39" s="21">
        <v>90</v>
      </c>
      <c r="BYC39" s="25">
        <v>17.010000000000002</v>
      </c>
      <c r="BYD39" s="25">
        <v>11.79</v>
      </c>
      <c r="BYE39" s="25">
        <v>12.48</v>
      </c>
      <c r="BYF39" s="25">
        <v>204.8</v>
      </c>
      <c r="BYG39" s="25">
        <v>182.07</v>
      </c>
      <c r="BYH39" s="25">
        <v>29.16</v>
      </c>
      <c r="BYI39" s="25">
        <v>1.42</v>
      </c>
      <c r="BYJ39" s="25">
        <v>1.44</v>
      </c>
      <c r="BYK39" s="25">
        <v>17.600000000000001</v>
      </c>
      <c r="BYL39" s="25">
        <v>155.28</v>
      </c>
      <c r="BYM39" s="25">
        <v>24.08</v>
      </c>
      <c r="BYN39" s="25">
        <v>2.48</v>
      </c>
      <c r="BYO39" s="22" t="s">
        <v>94</v>
      </c>
      <c r="BYP39" s="21">
        <v>339</v>
      </c>
      <c r="BYQ39" s="30" t="s">
        <v>241</v>
      </c>
      <c r="BYR39" s="21">
        <v>90</v>
      </c>
      <c r="BYS39" s="25">
        <v>17.010000000000002</v>
      </c>
      <c r="BYT39" s="25">
        <v>11.79</v>
      </c>
      <c r="BYU39" s="25">
        <v>12.48</v>
      </c>
      <c r="BYV39" s="25">
        <v>204.8</v>
      </c>
      <c r="BYW39" s="25">
        <v>182.07</v>
      </c>
      <c r="BYX39" s="25">
        <v>29.16</v>
      </c>
      <c r="BYY39" s="25">
        <v>1.42</v>
      </c>
      <c r="BYZ39" s="25">
        <v>1.44</v>
      </c>
      <c r="BZA39" s="25">
        <v>17.600000000000001</v>
      </c>
      <c r="BZB39" s="25">
        <v>155.28</v>
      </c>
      <c r="BZC39" s="25">
        <v>24.08</v>
      </c>
      <c r="BZD39" s="25">
        <v>2.48</v>
      </c>
      <c r="BZE39" s="22" t="s">
        <v>94</v>
      </c>
      <c r="BZF39" s="21">
        <v>339</v>
      </c>
      <c r="BZG39" s="30" t="s">
        <v>241</v>
      </c>
      <c r="BZH39" s="21">
        <v>90</v>
      </c>
      <c r="BZI39" s="25">
        <v>17.010000000000002</v>
      </c>
      <c r="BZJ39" s="25">
        <v>11.79</v>
      </c>
      <c r="BZK39" s="25">
        <v>12.48</v>
      </c>
      <c r="BZL39" s="25">
        <v>204.8</v>
      </c>
      <c r="BZM39" s="25">
        <v>182.07</v>
      </c>
      <c r="BZN39" s="25">
        <v>29.16</v>
      </c>
      <c r="BZO39" s="25">
        <v>1.42</v>
      </c>
      <c r="BZP39" s="25">
        <v>1.44</v>
      </c>
      <c r="BZQ39" s="25">
        <v>17.600000000000001</v>
      </c>
      <c r="BZR39" s="25">
        <v>155.28</v>
      </c>
      <c r="BZS39" s="25">
        <v>24.08</v>
      </c>
      <c r="BZT39" s="25">
        <v>2.48</v>
      </c>
      <c r="BZU39" s="22" t="s">
        <v>94</v>
      </c>
      <c r="BZV39" s="21">
        <v>339</v>
      </c>
      <c r="BZW39" s="30" t="s">
        <v>241</v>
      </c>
      <c r="BZX39" s="21">
        <v>90</v>
      </c>
      <c r="BZY39" s="25">
        <v>17.010000000000002</v>
      </c>
      <c r="BZZ39" s="25">
        <v>11.79</v>
      </c>
      <c r="CAA39" s="25">
        <v>12.48</v>
      </c>
      <c r="CAB39" s="25">
        <v>204.8</v>
      </c>
      <c r="CAC39" s="25">
        <v>182.07</v>
      </c>
      <c r="CAD39" s="25">
        <v>29.16</v>
      </c>
      <c r="CAE39" s="25">
        <v>1.42</v>
      </c>
      <c r="CAF39" s="25">
        <v>1.44</v>
      </c>
      <c r="CAG39" s="25">
        <v>17.600000000000001</v>
      </c>
      <c r="CAH39" s="25">
        <v>155.28</v>
      </c>
      <c r="CAI39" s="25">
        <v>24.08</v>
      </c>
      <c r="CAJ39" s="25">
        <v>2.48</v>
      </c>
      <c r="CAK39" s="22" t="s">
        <v>94</v>
      </c>
      <c r="CAL39" s="21">
        <v>339</v>
      </c>
      <c r="CAM39" s="30" t="s">
        <v>241</v>
      </c>
      <c r="CAN39" s="21">
        <v>90</v>
      </c>
      <c r="CAO39" s="25">
        <v>17.010000000000002</v>
      </c>
      <c r="CAP39" s="25">
        <v>11.79</v>
      </c>
      <c r="CAQ39" s="25">
        <v>12.48</v>
      </c>
      <c r="CAR39" s="25">
        <v>204.8</v>
      </c>
      <c r="CAS39" s="25">
        <v>182.07</v>
      </c>
      <c r="CAT39" s="25">
        <v>29.16</v>
      </c>
      <c r="CAU39" s="25">
        <v>1.42</v>
      </c>
      <c r="CAV39" s="25">
        <v>1.44</v>
      </c>
      <c r="CAW39" s="25">
        <v>17.600000000000001</v>
      </c>
      <c r="CAX39" s="25">
        <v>155.28</v>
      </c>
      <c r="CAY39" s="25">
        <v>24.08</v>
      </c>
      <c r="CAZ39" s="25">
        <v>2.48</v>
      </c>
      <c r="CBA39" s="22" t="s">
        <v>94</v>
      </c>
      <c r="CBB39" s="21">
        <v>339</v>
      </c>
      <c r="CBC39" s="30" t="s">
        <v>241</v>
      </c>
      <c r="CBD39" s="21">
        <v>90</v>
      </c>
      <c r="CBE39" s="25">
        <v>17.010000000000002</v>
      </c>
      <c r="CBF39" s="25">
        <v>11.79</v>
      </c>
      <c r="CBG39" s="25">
        <v>12.48</v>
      </c>
      <c r="CBH39" s="25">
        <v>204.8</v>
      </c>
      <c r="CBI39" s="25">
        <v>182.07</v>
      </c>
      <c r="CBJ39" s="25">
        <v>29.16</v>
      </c>
      <c r="CBK39" s="25">
        <v>1.42</v>
      </c>
      <c r="CBL39" s="25">
        <v>1.44</v>
      </c>
      <c r="CBM39" s="25">
        <v>17.600000000000001</v>
      </c>
      <c r="CBN39" s="25">
        <v>155.28</v>
      </c>
      <c r="CBO39" s="25">
        <v>24.08</v>
      </c>
      <c r="CBP39" s="25">
        <v>2.48</v>
      </c>
      <c r="CBQ39" s="22" t="s">
        <v>94</v>
      </c>
      <c r="CBR39" s="21">
        <v>339</v>
      </c>
      <c r="CBS39" s="30" t="s">
        <v>241</v>
      </c>
      <c r="CBT39" s="21">
        <v>90</v>
      </c>
      <c r="CBU39" s="25">
        <v>17.010000000000002</v>
      </c>
      <c r="CBV39" s="25">
        <v>11.79</v>
      </c>
      <c r="CBW39" s="25">
        <v>12.48</v>
      </c>
      <c r="CBX39" s="25">
        <v>204.8</v>
      </c>
      <c r="CBY39" s="25">
        <v>182.07</v>
      </c>
      <c r="CBZ39" s="25">
        <v>29.16</v>
      </c>
      <c r="CCA39" s="25">
        <v>1.42</v>
      </c>
      <c r="CCB39" s="25">
        <v>1.44</v>
      </c>
      <c r="CCC39" s="25">
        <v>17.600000000000001</v>
      </c>
      <c r="CCD39" s="25">
        <v>155.28</v>
      </c>
      <c r="CCE39" s="25">
        <v>24.08</v>
      </c>
      <c r="CCF39" s="25">
        <v>2.48</v>
      </c>
      <c r="CCG39" s="22" t="s">
        <v>94</v>
      </c>
      <c r="CCH39" s="21">
        <v>339</v>
      </c>
      <c r="CCI39" s="30" t="s">
        <v>241</v>
      </c>
      <c r="CCJ39" s="21">
        <v>90</v>
      </c>
      <c r="CCK39" s="25">
        <v>17.010000000000002</v>
      </c>
      <c r="CCL39" s="25">
        <v>11.79</v>
      </c>
      <c r="CCM39" s="25">
        <v>12.48</v>
      </c>
      <c r="CCN39" s="25">
        <v>204.8</v>
      </c>
      <c r="CCO39" s="25">
        <v>182.07</v>
      </c>
      <c r="CCP39" s="25">
        <v>29.16</v>
      </c>
      <c r="CCQ39" s="25">
        <v>1.42</v>
      </c>
      <c r="CCR39" s="25">
        <v>1.44</v>
      </c>
      <c r="CCS39" s="25">
        <v>17.600000000000001</v>
      </c>
      <c r="CCT39" s="25">
        <v>155.28</v>
      </c>
      <c r="CCU39" s="25">
        <v>24.08</v>
      </c>
      <c r="CCV39" s="25">
        <v>2.48</v>
      </c>
      <c r="CCW39" s="22" t="s">
        <v>94</v>
      </c>
      <c r="CCX39" s="21">
        <v>339</v>
      </c>
      <c r="CCY39" s="30" t="s">
        <v>241</v>
      </c>
      <c r="CCZ39" s="21">
        <v>90</v>
      </c>
      <c r="CDA39" s="25">
        <v>17.010000000000002</v>
      </c>
      <c r="CDB39" s="25">
        <v>11.79</v>
      </c>
      <c r="CDC39" s="25">
        <v>12.48</v>
      </c>
      <c r="CDD39" s="25">
        <v>204.8</v>
      </c>
      <c r="CDE39" s="25">
        <v>182.07</v>
      </c>
      <c r="CDF39" s="25">
        <v>29.16</v>
      </c>
      <c r="CDG39" s="25">
        <v>1.42</v>
      </c>
      <c r="CDH39" s="25">
        <v>1.44</v>
      </c>
      <c r="CDI39" s="25">
        <v>17.600000000000001</v>
      </c>
      <c r="CDJ39" s="25">
        <v>155.28</v>
      </c>
      <c r="CDK39" s="25">
        <v>24.08</v>
      </c>
      <c r="CDL39" s="25">
        <v>2.48</v>
      </c>
      <c r="CDM39" s="22" t="s">
        <v>94</v>
      </c>
      <c r="CDN39" s="21">
        <v>339</v>
      </c>
      <c r="CDO39" s="30" t="s">
        <v>241</v>
      </c>
      <c r="CDP39" s="21">
        <v>90</v>
      </c>
      <c r="CDQ39" s="25">
        <v>17.010000000000002</v>
      </c>
      <c r="CDR39" s="25">
        <v>11.79</v>
      </c>
      <c r="CDS39" s="25">
        <v>12.48</v>
      </c>
      <c r="CDT39" s="25">
        <v>204.8</v>
      </c>
      <c r="CDU39" s="25">
        <v>182.07</v>
      </c>
      <c r="CDV39" s="25">
        <v>29.16</v>
      </c>
      <c r="CDW39" s="25">
        <v>1.42</v>
      </c>
      <c r="CDX39" s="25">
        <v>1.44</v>
      </c>
      <c r="CDY39" s="25">
        <v>17.600000000000001</v>
      </c>
      <c r="CDZ39" s="25">
        <v>155.28</v>
      </c>
      <c r="CEA39" s="25">
        <v>24.08</v>
      </c>
      <c r="CEB39" s="25">
        <v>2.48</v>
      </c>
      <c r="CEC39" s="22" t="s">
        <v>94</v>
      </c>
      <c r="CED39" s="21">
        <v>339</v>
      </c>
      <c r="CEE39" s="30" t="s">
        <v>241</v>
      </c>
      <c r="CEF39" s="21">
        <v>90</v>
      </c>
      <c r="CEG39" s="25">
        <v>17.010000000000002</v>
      </c>
      <c r="CEH39" s="25">
        <v>11.79</v>
      </c>
      <c r="CEI39" s="25">
        <v>12.48</v>
      </c>
      <c r="CEJ39" s="25">
        <v>204.8</v>
      </c>
      <c r="CEK39" s="25">
        <v>182.07</v>
      </c>
      <c r="CEL39" s="25">
        <v>29.16</v>
      </c>
      <c r="CEM39" s="25">
        <v>1.42</v>
      </c>
      <c r="CEN39" s="25">
        <v>1.44</v>
      </c>
      <c r="CEO39" s="25">
        <v>17.600000000000001</v>
      </c>
      <c r="CEP39" s="25">
        <v>155.28</v>
      </c>
      <c r="CEQ39" s="25">
        <v>24.08</v>
      </c>
      <c r="CER39" s="25">
        <v>2.48</v>
      </c>
      <c r="CES39" s="22" t="s">
        <v>94</v>
      </c>
      <c r="CET39" s="21">
        <v>339</v>
      </c>
      <c r="CEU39" s="30" t="s">
        <v>241</v>
      </c>
      <c r="CEV39" s="21">
        <v>90</v>
      </c>
      <c r="CEW39" s="25">
        <v>17.010000000000002</v>
      </c>
      <c r="CEX39" s="25">
        <v>11.79</v>
      </c>
      <c r="CEY39" s="25">
        <v>12.48</v>
      </c>
      <c r="CEZ39" s="25">
        <v>204.8</v>
      </c>
      <c r="CFA39" s="25">
        <v>182.07</v>
      </c>
      <c r="CFB39" s="25">
        <v>29.16</v>
      </c>
      <c r="CFC39" s="25">
        <v>1.42</v>
      </c>
      <c r="CFD39" s="25">
        <v>1.44</v>
      </c>
      <c r="CFE39" s="25">
        <v>17.600000000000001</v>
      </c>
      <c r="CFF39" s="25">
        <v>155.28</v>
      </c>
      <c r="CFG39" s="25">
        <v>24.08</v>
      </c>
      <c r="CFH39" s="25">
        <v>2.48</v>
      </c>
      <c r="CFI39" s="22" t="s">
        <v>94</v>
      </c>
      <c r="CFJ39" s="21">
        <v>339</v>
      </c>
      <c r="CFK39" s="30" t="s">
        <v>241</v>
      </c>
      <c r="CFL39" s="21">
        <v>90</v>
      </c>
      <c r="CFM39" s="25">
        <v>17.010000000000002</v>
      </c>
      <c r="CFN39" s="25">
        <v>11.79</v>
      </c>
      <c r="CFO39" s="25">
        <v>12.48</v>
      </c>
      <c r="CFP39" s="25">
        <v>204.8</v>
      </c>
      <c r="CFQ39" s="25">
        <v>182.07</v>
      </c>
      <c r="CFR39" s="25">
        <v>29.16</v>
      </c>
      <c r="CFS39" s="25">
        <v>1.42</v>
      </c>
      <c r="CFT39" s="25">
        <v>1.44</v>
      </c>
      <c r="CFU39" s="25">
        <v>17.600000000000001</v>
      </c>
      <c r="CFV39" s="25">
        <v>155.28</v>
      </c>
      <c r="CFW39" s="25">
        <v>24.08</v>
      </c>
      <c r="CFX39" s="25">
        <v>2.48</v>
      </c>
      <c r="CFY39" s="22" t="s">
        <v>94</v>
      </c>
      <c r="CFZ39" s="21">
        <v>339</v>
      </c>
      <c r="CGA39" s="30" t="s">
        <v>241</v>
      </c>
      <c r="CGB39" s="21">
        <v>90</v>
      </c>
      <c r="CGC39" s="25">
        <v>17.010000000000002</v>
      </c>
      <c r="CGD39" s="25">
        <v>11.79</v>
      </c>
      <c r="CGE39" s="25">
        <v>12.48</v>
      </c>
      <c r="CGF39" s="25">
        <v>204.8</v>
      </c>
      <c r="CGG39" s="25">
        <v>182.07</v>
      </c>
      <c r="CGH39" s="25">
        <v>29.16</v>
      </c>
      <c r="CGI39" s="25">
        <v>1.42</v>
      </c>
      <c r="CGJ39" s="25">
        <v>1.44</v>
      </c>
      <c r="CGK39" s="25">
        <v>17.600000000000001</v>
      </c>
      <c r="CGL39" s="25">
        <v>155.28</v>
      </c>
      <c r="CGM39" s="25">
        <v>24.08</v>
      </c>
      <c r="CGN39" s="25">
        <v>2.48</v>
      </c>
      <c r="CGO39" s="22" t="s">
        <v>94</v>
      </c>
      <c r="CGP39" s="21">
        <v>339</v>
      </c>
      <c r="CGQ39" s="30" t="s">
        <v>241</v>
      </c>
      <c r="CGR39" s="21">
        <v>90</v>
      </c>
      <c r="CGS39" s="25">
        <v>17.010000000000002</v>
      </c>
      <c r="CGT39" s="25">
        <v>11.79</v>
      </c>
      <c r="CGU39" s="25">
        <v>12.48</v>
      </c>
      <c r="CGV39" s="25">
        <v>204.8</v>
      </c>
      <c r="CGW39" s="25">
        <v>182.07</v>
      </c>
      <c r="CGX39" s="25">
        <v>29.16</v>
      </c>
      <c r="CGY39" s="25">
        <v>1.42</v>
      </c>
      <c r="CGZ39" s="25">
        <v>1.44</v>
      </c>
      <c r="CHA39" s="25">
        <v>17.600000000000001</v>
      </c>
      <c r="CHB39" s="25">
        <v>155.28</v>
      </c>
      <c r="CHC39" s="25">
        <v>24.08</v>
      </c>
      <c r="CHD39" s="25">
        <v>2.48</v>
      </c>
      <c r="CHE39" s="22" t="s">
        <v>94</v>
      </c>
      <c r="CHF39" s="21">
        <v>339</v>
      </c>
      <c r="CHG39" s="30" t="s">
        <v>241</v>
      </c>
      <c r="CHH39" s="21">
        <v>90</v>
      </c>
      <c r="CHI39" s="25">
        <v>17.010000000000002</v>
      </c>
      <c r="CHJ39" s="25">
        <v>11.79</v>
      </c>
      <c r="CHK39" s="25">
        <v>12.48</v>
      </c>
      <c r="CHL39" s="25">
        <v>204.8</v>
      </c>
      <c r="CHM39" s="25">
        <v>182.07</v>
      </c>
      <c r="CHN39" s="25">
        <v>29.16</v>
      </c>
      <c r="CHO39" s="25">
        <v>1.42</v>
      </c>
      <c r="CHP39" s="25">
        <v>1.44</v>
      </c>
      <c r="CHQ39" s="25">
        <v>17.600000000000001</v>
      </c>
      <c r="CHR39" s="25">
        <v>155.28</v>
      </c>
      <c r="CHS39" s="25">
        <v>24.08</v>
      </c>
      <c r="CHT39" s="25">
        <v>2.48</v>
      </c>
      <c r="CHU39" s="22" t="s">
        <v>94</v>
      </c>
      <c r="CHV39" s="21">
        <v>339</v>
      </c>
      <c r="CHW39" s="30" t="s">
        <v>241</v>
      </c>
      <c r="CHX39" s="21">
        <v>90</v>
      </c>
      <c r="CHY39" s="25">
        <v>17.010000000000002</v>
      </c>
      <c r="CHZ39" s="25">
        <v>11.79</v>
      </c>
      <c r="CIA39" s="25">
        <v>12.48</v>
      </c>
      <c r="CIB39" s="25">
        <v>204.8</v>
      </c>
      <c r="CIC39" s="25">
        <v>182.07</v>
      </c>
      <c r="CID39" s="25">
        <v>29.16</v>
      </c>
      <c r="CIE39" s="25">
        <v>1.42</v>
      </c>
      <c r="CIF39" s="25">
        <v>1.44</v>
      </c>
      <c r="CIG39" s="25">
        <v>17.600000000000001</v>
      </c>
      <c r="CIH39" s="25">
        <v>155.28</v>
      </c>
      <c r="CII39" s="25">
        <v>24.08</v>
      </c>
      <c r="CIJ39" s="25">
        <v>2.48</v>
      </c>
      <c r="CIK39" s="22" t="s">
        <v>94</v>
      </c>
      <c r="CIL39" s="21">
        <v>339</v>
      </c>
      <c r="CIM39" s="30" t="s">
        <v>241</v>
      </c>
      <c r="CIN39" s="21">
        <v>90</v>
      </c>
      <c r="CIO39" s="25">
        <v>17.010000000000002</v>
      </c>
      <c r="CIP39" s="25">
        <v>11.79</v>
      </c>
      <c r="CIQ39" s="25">
        <v>12.48</v>
      </c>
      <c r="CIR39" s="25">
        <v>204.8</v>
      </c>
      <c r="CIS39" s="25">
        <v>182.07</v>
      </c>
      <c r="CIT39" s="25">
        <v>29.16</v>
      </c>
      <c r="CIU39" s="25">
        <v>1.42</v>
      </c>
      <c r="CIV39" s="25">
        <v>1.44</v>
      </c>
      <c r="CIW39" s="25">
        <v>17.600000000000001</v>
      </c>
      <c r="CIX39" s="25">
        <v>155.28</v>
      </c>
      <c r="CIY39" s="25">
        <v>24.08</v>
      </c>
      <c r="CIZ39" s="25">
        <v>2.48</v>
      </c>
      <c r="CJA39" s="22" t="s">
        <v>94</v>
      </c>
      <c r="CJB39" s="21">
        <v>339</v>
      </c>
      <c r="CJC39" s="30" t="s">
        <v>241</v>
      </c>
      <c r="CJD39" s="21">
        <v>90</v>
      </c>
      <c r="CJE39" s="25">
        <v>17.010000000000002</v>
      </c>
      <c r="CJF39" s="25">
        <v>11.79</v>
      </c>
      <c r="CJG39" s="25">
        <v>12.48</v>
      </c>
      <c r="CJH39" s="25">
        <v>204.8</v>
      </c>
      <c r="CJI39" s="25">
        <v>182.07</v>
      </c>
      <c r="CJJ39" s="25">
        <v>29.16</v>
      </c>
      <c r="CJK39" s="25">
        <v>1.42</v>
      </c>
      <c r="CJL39" s="25">
        <v>1.44</v>
      </c>
      <c r="CJM39" s="25">
        <v>17.600000000000001</v>
      </c>
      <c r="CJN39" s="25">
        <v>155.28</v>
      </c>
      <c r="CJO39" s="25">
        <v>24.08</v>
      </c>
      <c r="CJP39" s="25">
        <v>2.48</v>
      </c>
      <c r="CJQ39" s="22" t="s">
        <v>94</v>
      </c>
      <c r="CJR39" s="21">
        <v>339</v>
      </c>
      <c r="CJS39" s="30" t="s">
        <v>241</v>
      </c>
      <c r="CJT39" s="21">
        <v>90</v>
      </c>
      <c r="CJU39" s="25">
        <v>17.010000000000002</v>
      </c>
      <c r="CJV39" s="25">
        <v>11.79</v>
      </c>
      <c r="CJW39" s="25">
        <v>12.48</v>
      </c>
      <c r="CJX39" s="25">
        <v>204.8</v>
      </c>
      <c r="CJY39" s="25">
        <v>182.07</v>
      </c>
      <c r="CJZ39" s="25">
        <v>29.16</v>
      </c>
      <c r="CKA39" s="25">
        <v>1.42</v>
      </c>
      <c r="CKB39" s="25">
        <v>1.44</v>
      </c>
      <c r="CKC39" s="25">
        <v>17.600000000000001</v>
      </c>
      <c r="CKD39" s="25">
        <v>155.28</v>
      </c>
      <c r="CKE39" s="25">
        <v>24.08</v>
      </c>
      <c r="CKF39" s="25">
        <v>2.48</v>
      </c>
      <c r="CKG39" s="22" t="s">
        <v>94</v>
      </c>
      <c r="CKH39" s="21">
        <v>339</v>
      </c>
      <c r="CKI39" s="30" t="s">
        <v>241</v>
      </c>
      <c r="CKJ39" s="21">
        <v>90</v>
      </c>
      <c r="CKK39" s="25">
        <v>17.010000000000002</v>
      </c>
      <c r="CKL39" s="25">
        <v>11.79</v>
      </c>
      <c r="CKM39" s="25">
        <v>12.48</v>
      </c>
      <c r="CKN39" s="25">
        <v>204.8</v>
      </c>
      <c r="CKO39" s="25">
        <v>182.07</v>
      </c>
      <c r="CKP39" s="25">
        <v>29.16</v>
      </c>
      <c r="CKQ39" s="25">
        <v>1.42</v>
      </c>
      <c r="CKR39" s="25">
        <v>1.44</v>
      </c>
      <c r="CKS39" s="25">
        <v>17.600000000000001</v>
      </c>
      <c r="CKT39" s="25">
        <v>155.28</v>
      </c>
      <c r="CKU39" s="25">
        <v>24.08</v>
      </c>
      <c r="CKV39" s="25">
        <v>2.48</v>
      </c>
      <c r="CKW39" s="22" t="s">
        <v>94</v>
      </c>
      <c r="CKX39" s="21">
        <v>339</v>
      </c>
      <c r="CKY39" s="30" t="s">
        <v>241</v>
      </c>
      <c r="CKZ39" s="21">
        <v>90</v>
      </c>
      <c r="CLA39" s="25">
        <v>17.010000000000002</v>
      </c>
      <c r="CLB39" s="25">
        <v>11.79</v>
      </c>
      <c r="CLC39" s="25">
        <v>12.48</v>
      </c>
      <c r="CLD39" s="25">
        <v>204.8</v>
      </c>
      <c r="CLE39" s="25">
        <v>182.07</v>
      </c>
      <c r="CLF39" s="25">
        <v>29.16</v>
      </c>
      <c r="CLG39" s="25">
        <v>1.42</v>
      </c>
      <c r="CLH39" s="25">
        <v>1.44</v>
      </c>
      <c r="CLI39" s="25">
        <v>17.600000000000001</v>
      </c>
      <c r="CLJ39" s="25">
        <v>155.28</v>
      </c>
      <c r="CLK39" s="25">
        <v>24.08</v>
      </c>
      <c r="CLL39" s="25">
        <v>2.48</v>
      </c>
      <c r="CLM39" s="22" t="s">
        <v>94</v>
      </c>
      <c r="CLN39" s="21">
        <v>339</v>
      </c>
      <c r="CLO39" s="30" t="s">
        <v>241</v>
      </c>
      <c r="CLP39" s="21">
        <v>90</v>
      </c>
      <c r="CLQ39" s="25">
        <v>17.010000000000002</v>
      </c>
      <c r="CLR39" s="25">
        <v>11.79</v>
      </c>
      <c r="CLS39" s="25">
        <v>12.48</v>
      </c>
      <c r="CLT39" s="25">
        <v>204.8</v>
      </c>
      <c r="CLU39" s="25">
        <v>182.07</v>
      </c>
      <c r="CLV39" s="25">
        <v>29.16</v>
      </c>
      <c r="CLW39" s="25">
        <v>1.42</v>
      </c>
      <c r="CLX39" s="25">
        <v>1.44</v>
      </c>
      <c r="CLY39" s="25">
        <v>17.600000000000001</v>
      </c>
      <c r="CLZ39" s="25">
        <v>155.28</v>
      </c>
      <c r="CMA39" s="25">
        <v>24.08</v>
      </c>
      <c r="CMB39" s="25">
        <v>2.48</v>
      </c>
      <c r="CMC39" s="22" t="s">
        <v>94</v>
      </c>
      <c r="CMD39" s="21">
        <v>339</v>
      </c>
      <c r="CME39" s="30" t="s">
        <v>241</v>
      </c>
      <c r="CMF39" s="21">
        <v>90</v>
      </c>
      <c r="CMG39" s="25">
        <v>17.010000000000002</v>
      </c>
      <c r="CMH39" s="25">
        <v>11.79</v>
      </c>
      <c r="CMI39" s="25">
        <v>12.48</v>
      </c>
      <c r="CMJ39" s="25">
        <v>204.8</v>
      </c>
      <c r="CMK39" s="25">
        <v>182.07</v>
      </c>
      <c r="CML39" s="25">
        <v>29.16</v>
      </c>
      <c r="CMM39" s="25">
        <v>1.42</v>
      </c>
      <c r="CMN39" s="25">
        <v>1.44</v>
      </c>
      <c r="CMO39" s="25">
        <v>17.600000000000001</v>
      </c>
      <c r="CMP39" s="25">
        <v>155.28</v>
      </c>
      <c r="CMQ39" s="25">
        <v>24.08</v>
      </c>
      <c r="CMR39" s="25">
        <v>2.48</v>
      </c>
      <c r="CMS39" s="22" t="s">
        <v>94</v>
      </c>
      <c r="CMT39" s="21">
        <v>339</v>
      </c>
      <c r="CMU39" s="30" t="s">
        <v>241</v>
      </c>
      <c r="CMV39" s="21">
        <v>90</v>
      </c>
      <c r="CMW39" s="25">
        <v>17.010000000000002</v>
      </c>
      <c r="CMX39" s="25">
        <v>11.79</v>
      </c>
      <c r="CMY39" s="25">
        <v>12.48</v>
      </c>
      <c r="CMZ39" s="25">
        <v>204.8</v>
      </c>
      <c r="CNA39" s="25">
        <v>182.07</v>
      </c>
      <c r="CNB39" s="25">
        <v>29.16</v>
      </c>
      <c r="CNC39" s="25">
        <v>1.42</v>
      </c>
      <c r="CND39" s="25">
        <v>1.44</v>
      </c>
      <c r="CNE39" s="25">
        <v>17.600000000000001</v>
      </c>
      <c r="CNF39" s="25">
        <v>155.28</v>
      </c>
      <c r="CNG39" s="25">
        <v>24.08</v>
      </c>
      <c r="CNH39" s="25">
        <v>2.48</v>
      </c>
      <c r="CNI39" s="22" t="s">
        <v>94</v>
      </c>
      <c r="CNJ39" s="21">
        <v>339</v>
      </c>
      <c r="CNK39" s="30" t="s">
        <v>241</v>
      </c>
      <c r="CNL39" s="21">
        <v>90</v>
      </c>
      <c r="CNM39" s="25">
        <v>17.010000000000002</v>
      </c>
      <c r="CNN39" s="25">
        <v>11.79</v>
      </c>
      <c r="CNO39" s="25">
        <v>12.48</v>
      </c>
      <c r="CNP39" s="25">
        <v>204.8</v>
      </c>
      <c r="CNQ39" s="25">
        <v>182.07</v>
      </c>
      <c r="CNR39" s="25">
        <v>29.16</v>
      </c>
      <c r="CNS39" s="25">
        <v>1.42</v>
      </c>
      <c r="CNT39" s="25">
        <v>1.44</v>
      </c>
      <c r="CNU39" s="25">
        <v>17.600000000000001</v>
      </c>
      <c r="CNV39" s="25">
        <v>155.28</v>
      </c>
      <c r="CNW39" s="25">
        <v>24.08</v>
      </c>
      <c r="CNX39" s="25">
        <v>2.48</v>
      </c>
      <c r="CNY39" s="22" t="s">
        <v>94</v>
      </c>
      <c r="CNZ39" s="21">
        <v>339</v>
      </c>
      <c r="COA39" s="30" t="s">
        <v>241</v>
      </c>
      <c r="COB39" s="21">
        <v>90</v>
      </c>
      <c r="COC39" s="25">
        <v>17.010000000000002</v>
      </c>
      <c r="COD39" s="25">
        <v>11.79</v>
      </c>
      <c r="COE39" s="25">
        <v>12.48</v>
      </c>
      <c r="COF39" s="25">
        <v>204.8</v>
      </c>
      <c r="COG39" s="25">
        <v>182.07</v>
      </c>
      <c r="COH39" s="25">
        <v>29.16</v>
      </c>
      <c r="COI39" s="25">
        <v>1.42</v>
      </c>
      <c r="COJ39" s="25">
        <v>1.44</v>
      </c>
      <c r="COK39" s="25">
        <v>17.600000000000001</v>
      </c>
      <c r="COL39" s="25">
        <v>155.28</v>
      </c>
      <c r="COM39" s="25">
        <v>24.08</v>
      </c>
      <c r="CON39" s="25">
        <v>2.48</v>
      </c>
      <c r="COO39" s="22" t="s">
        <v>94</v>
      </c>
      <c r="COP39" s="21">
        <v>339</v>
      </c>
      <c r="COQ39" s="30" t="s">
        <v>241</v>
      </c>
      <c r="COR39" s="21">
        <v>90</v>
      </c>
      <c r="COS39" s="25">
        <v>17.010000000000002</v>
      </c>
      <c r="COT39" s="25">
        <v>11.79</v>
      </c>
      <c r="COU39" s="25">
        <v>12.48</v>
      </c>
      <c r="COV39" s="25">
        <v>204.8</v>
      </c>
      <c r="COW39" s="25">
        <v>182.07</v>
      </c>
      <c r="COX39" s="25">
        <v>29.16</v>
      </c>
      <c r="COY39" s="25">
        <v>1.42</v>
      </c>
      <c r="COZ39" s="25">
        <v>1.44</v>
      </c>
      <c r="CPA39" s="25">
        <v>17.600000000000001</v>
      </c>
      <c r="CPB39" s="25">
        <v>155.28</v>
      </c>
      <c r="CPC39" s="25">
        <v>24.08</v>
      </c>
      <c r="CPD39" s="25">
        <v>2.48</v>
      </c>
      <c r="CPE39" s="22" t="s">
        <v>94</v>
      </c>
      <c r="CPF39" s="21">
        <v>339</v>
      </c>
      <c r="CPG39" s="30" t="s">
        <v>241</v>
      </c>
      <c r="CPH39" s="21">
        <v>90</v>
      </c>
      <c r="CPI39" s="25">
        <v>17.010000000000002</v>
      </c>
      <c r="CPJ39" s="25">
        <v>11.79</v>
      </c>
      <c r="CPK39" s="25">
        <v>12.48</v>
      </c>
      <c r="CPL39" s="25">
        <v>204.8</v>
      </c>
      <c r="CPM39" s="25">
        <v>182.07</v>
      </c>
      <c r="CPN39" s="25">
        <v>29.16</v>
      </c>
      <c r="CPO39" s="25">
        <v>1.42</v>
      </c>
      <c r="CPP39" s="25">
        <v>1.44</v>
      </c>
      <c r="CPQ39" s="25">
        <v>17.600000000000001</v>
      </c>
      <c r="CPR39" s="25">
        <v>155.28</v>
      </c>
      <c r="CPS39" s="25">
        <v>24.08</v>
      </c>
      <c r="CPT39" s="25">
        <v>2.48</v>
      </c>
      <c r="CPU39" s="22" t="s">
        <v>94</v>
      </c>
      <c r="CPV39" s="21">
        <v>339</v>
      </c>
      <c r="CPW39" s="30" t="s">
        <v>241</v>
      </c>
      <c r="CPX39" s="21">
        <v>90</v>
      </c>
      <c r="CPY39" s="25">
        <v>17.010000000000002</v>
      </c>
      <c r="CPZ39" s="25">
        <v>11.79</v>
      </c>
      <c r="CQA39" s="25">
        <v>12.48</v>
      </c>
      <c r="CQB39" s="25">
        <v>204.8</v>
      </c>
      <c r="CQC39" s="25">
        <v>182.07</v>
      </c>
      <c r="CQD39" s="25">
        <v>29.16</v>
      </c>
      <c r="CQE39" s="25">
        <v>1.42</v>
      </c>
      <c r="CQF39" s="25">
        <v>1.44</v>
      </c>
      <c r="CQG39" s="25">
        <v>17.600000000000001</v>
      </c>
      <c r="CQH39" s="25">
        <v>155.28</v>
      </c>
      <c r="CQI39" s="25">
        <v>24.08</v>
      </c>
      <c r="CQJ39" s="25">
        <v>2.48</v>
      </c>
      <c r="CQK39" s="22" t="s">
        <v>94</v>
      </c>
      <c r="CQL39" s="21">
        <v>339</v>
      </c>
      <c r="CQM39" s="30" t="s">
        <v>241</v>
      </c>
      <c r="CQN39" s="21">
        <v>90</v>
      </c>
      <c r="CQO39" s="25">
        <v>17.010000000000002</v>
      </c>
      <c r="CQP39" s="25">
        <v>11.79</v>
      </c>
      <c r="CQQ39" s="25">
        <v>12.48</v>
      </c>
      <c r="CQR39" s="25">
        <v>204.8</v>
      </c>
      <c r="CQS39" s="25">
        <v>182.07</v>
      </c>
      <c r="CQT39" s="25">
        <v>29.16</v>
      </c>
      <c r="CQU39" s="25">
        <v>1.42</v>
      </c>
      <c r="CQV39" s="25">
        <v>1.44</v>
      </c>
      <c r="CQW39" s="25">
        <v>17.600000000000001</v>
      </c>
      <c r="CQX39" s="25">
        <v>155.28</v>
      </c>
      <c r="CQY39" s="25">
        <v>24.08</v>
      </c>
      <c r="CQZ39" s="25">
        <v>2.48</v>
      </c>
      <c r="CRA39" s="22" t="s">
        <v>94</v>
      </c>
      <c r="CRB39" s="21">
        <v>339</v>
      </c>
      <c r="CRC39" s="30" t="s">
        <v>241</v>
      </c>
      <c r="CRD39" s="21">
        <v>90</v>
      </c>
      <c r="CRE39" s="25">
        <v>17.010000000000002</v>
      </c>
      <c r="CRF39" s="25">
        <v>11.79</v>
      </c>
      <c r="CRG39" s="25">
        <v>12.48</v>
      </c>
      <c r="CRH39" s="25">
        <v>204.8</v>
      </c>
      <c r="CRI39" s="25">
        <v>182.07</v>
      </c>
      <c r="CRJ39" s="25">
        <v>29.16</v>
      </c>
      <c r="CRK39" s="25">
        <v>1.42</v>
      </c>
      <c r="CRL39" s="25">
        <v>1.44</v>
      </c>
      <c r="CRM39" s="25">
        <v>17.600000000000001</v>
      </c>
      <c r="CRN39" s="25">
        <v>155.28</v>
      </c>
      <c r="CRO39" s="25">
        <v>24.08</v>
      </c>
      <c r="CRP39" s="25">
        <v>2.48</v>
      </c>
      <c r="CRQ39" s="22" t="s">
        <v>94</v>
      </c>
      <c r="CRR39" s="21">
        <v>339</v>
      </c>
      <c r="CRS39" s="30" t="s">
        <v>241</v>
      </c>
      <c r="CRT39" s="21">
        <v>90</v>
      </c>
      <c r="CRU39" s="25">
        <v>17.010000000000002</v>
      </c>
      <c r="CRV39" s="25">
        <v>11.79</v>
      </c>
      <c r="CRW39" s="25">
        <v>12.48</v>
      </c>
      <c r="CRX39" s="25">
        <v>204.8</v>
      </c>
      <c r="CRY39" s="25">
        <v>182.07</v>
      </c>
      <c r="CRZ39" s="25">
        <v>29.16</v>
      </c>
      <c r="CSA39" s="25">
        <v>1.42</v>
      </c>
      <c r="CSB39" s="25">
        <v>1.44</v>
      </c>
      <c r="CSC39" s="25">
        <v>17.600000000000001</v>
      </c>
      <c r="CSD39" s="25">
        <v>155.28</v>
      </c>
      <c r="CSE39" s="25">
        <v>24.08</v>
      </c>
      <c r="CSF39" s="25">
        <v>2.48</v>
      </c>
      <c r="CSG39" s="22" t="s">
        <v>94</v>
      </c>
      <c r="CSH39" s="21">
        <v>339</v>
      </c>
      <c r="CSI39" s="30" t="s">
        <v>241</v>
      </c>
      <c r="CSJ39" s="21">
        <v>90</v>
      </c>
      <c r="CSK39" s="25">
        <v>17.010000000000002</v>
      </c>
      <c r="CSL39" s="25">
        <v>11.79</v>
      </c>
      <c r="CSM39" s="25">
        <v>12.48</v>
      </c>
      <c r="CSN39" s="25">
        <v>204.8</v>
      </c>
      <c r="CSO39" s="25">
        <v>182.07</v>
      </c>
      <c r="CSP39" s="25">
        <v>29.16</v>
      </c>
      <c r="CSQ39" s="25">
        <v>1.42</v>
      </c>
      <c r="CSR39" s="25">
        <v>1.44</v>
      </c>
      <c r="CSS39" s="25">
        <v>17.600000000000001</v>
      </c>
      <c r="CST39" s="25">
        <v>155.28</v>
      </c>
      <c r="CSU39" s="25">
        <v>24.08</v>
      </c>
      <c r="CSV39" s="25">
        <v>2.48</v>
      </c>
      <c r="CSW39" s="22" t="s">
        <v>94</v>
      </c>
      <c r="CSX39" s="21">
        <v>339</v>
      </c>
      <c r="CSY39" s="30" t="s">
        <v>241</v>
      </c>
      <c r="CSZ39" s="21">
        <v>90</v>
      </c>
      <c r="CTA39" s="25">
        <v>17.010000000000002</v>
      </c>
      <c r="CTB39" s="25">
        <v>11.79</v>
      </c>
      <c r="CTC39" s="25">
        <v>12.48</v>
      </c>
      <c r="CTD39" s="25">
        <v>204.8</v>
      </c>
      <c r="CTE39" s="25">
        <v>182.07</v>
      </c>
      <c r="CTF39" s="25">
        <v>29.16</v>
      </c>
      <c r="CTG39" s="25">
        <v>1.42</v>
      </c>
      <c r="CTH39" s="25">
        <v>1.44</v>
      </c>
      <c r="CTI39" s="25">
        <v>17.600000000000001</v>
      </c>
      <c r="CTJ39" s="25">
        <v>155.28</v>
      </c>
      <c r="CTK39" s="25">
        <v>24.08</v>
      </c>
      <c r="CTL39" s="25">
        <v>2.48</v>
      </c>
      <c r="CTM39" s="22" t="s">
        <v>94</v>
      </c>
      <c r="CTN39" s="21">
        <v>339</v>
      </c>
      <c r="CTO39" s="30" t="s">
        <v>241</v>
      </c>
      <c r="CTP39" s="21">
        <v>90</v>
      </c>
      <c r="CTQ39" s="25">
        <v>17.010000000000002</v>
      </c>
      <c r="CTR39" s="25">
        <v>11.79</v>
      </c>
      <c r="CTS39" s="25">
        <v>12.48</v>
      </c>
      <c r="CTT39" s="25">
        <v>204.8</v>
      </c>
      <c r="CTU39" s="25">
        <v>182.07</v>
      </c>
      <c r="CTV39" s="25">
        <v>29.16</v>
      </c>
      <c r="CTW39" s="25">
        <v>1.42</v>
      </c>
      <c r="CTX39" s="25">
        <v>1.44</v>
      </c>
      <c r="CTY39" s="25">
        <v>17.600000000000001</v>
      </c>
      <c r="CTZ39" s="25">
        <v>155.28</v>
      </c>
      <c r="CUA39" s="25">
        <v>24.08</v>
      </c>
      <c r="CUB39" s="25">
        <v>2.48</v>
      </c>
      <c r="CUC39" s="22" t="s">
        <v>94</v>
      </c>
      <c r="CUD39" s="21">
        <v>339</v>
      </c>
      <c r="CUE39" s="30" t="s">
        <v>241</v>
      </c>
      <c r="CUF39" s="21">
        <v>90</v>
      </c>
      <c r="CUG39" s="25">
        <v>17.010000000000002</v>
      </c>
      <c r="CUH39" s="25">
        <v>11.79</v>
      </c>
      <c r="CUI39" s="25">
        <v>12.48</v>
      </c>
      <c r="CUJ39" s="25">
        <v>204.8</v>
      </c>
      <c r="CUK39" s="25">
        <v>182.07</v>
      </c>
      <c r="CUL39" s="25">
        <v>29.16</v>
      </c>
      <c r="CUM39" s="25">
        <v>1.42</v>
      </c>
      <c r="CUN39" s="25">
        <v>1.44</v>
      </c>
      <c r="CUO39" s="25">
        <v>17.600000000000001</v>
      </c>
      <c r="CUP39" s="25">
        <v>155.28</v>
      </c>
      <c r="CUQ39" s="25">
        <v>24.08</v>
      </c>
      <c r="CUR39" s="25">
        <v>2.48</v>
      </c>
      <c r="CUS39" s="22" t="s">
        <v>94</v>
      </c>
      <c r="CUT39" s="21">
        <v>339</v>
      </c>
      <c r="CUU39" s="30" t="s">
        <v>241</v>
      </c>
      <c r="CUV39" s="21">
        <v>90</v>
      </c>
      <c r="CUW39" s="25">
        <v>17.010000000000002</v>
      </c>
      <c r="CUX39" s="25">
        <v>11.79</v>
      </c>
      <c r="CUY39" s="25">
        <v>12.48</v>
      </c>
      <c r="CUZ39" s="25">
        <v>204.8</v>
      </c>
      <c r="CVA39" s="25">
        <v>182.07</v>
      </c>
      <c r="CVB39" s="25">
        <v>29.16</v>
      </c>
      <c r="CVC39" s="25">
        <v>1.42</v>
      </c>
      <c r="CVD39" s="25">
        <v>1.44</v>
      </c>
      <c r="CVE39" s="25">
        <v>17.600000000000001</v>
      </c>
      <c r="CVF39" s="25">
        <v>155.28</v>
      </c>
      <c r="CVG39" s="25">
        <v>24.08</v>
      </c>
      <c r="CVH39" s="25">
        <v>2.48</v>
      </c>
      <c r="CVI39" s="22" t="s">
        <v>94</v>
      </c>
      <c r="CVJ39" s="21">
        <v>339</v>
      </c>
      <c r="CVK39" s="30" t="s">
        <v>241</v>
      </c>
      <c r="CVL39" s="21">
        <v>90</v>
      </c>
      <c r="CVM39" s="25">
        <v>17.010000000000002</v>
      </c>
      <c r="CVN39" s="25">
        <v>11.79</v>
      </c>
      <c r="CVO39" s="25">
        <v>12.48</v>
      </c>
      <c r="CVP39" s="25">
        <v>204.8</v>
      </c>
      <c r="CVQ39" s="25">
        <v>182.07</v>
      </c>
      <c r="CVR39" s="25">
        <v>29.16</v>
      </c>
      <c r="CVS39" s="25">
        <v>1.42</v>
      </c>
      <c r="CVT39" s="25">
        <v>1.44</v>
      </c>
      <c r="CVU39" s="25">
        <v>17.600000000000001</v>
      </c>
      <c r="CVV39" s="25">
        <v>155.28</v>
      </c>
      <c r="CVW39" s="25">
        <v>24.08</v>
      </c>
      <c r="CVX39" s="25">
        <v>2.48</v>
      </c>
      <c r="CVY39" s="22" t="s">
        <v>94</v>
      </c>
      <c r="CVZ39" s="21">
        <v>339</v>
      </c>
      <c r="CWA39" s="30" t="s">
        <v>241</v>
      </c>
      <c r="CWB39" s="21">
        <v>90</v>
      </c>
      <c r="CWC39" s="25">
        <v>17.010000000000002</v>
      </c>
      <c r="CWD39" s="25">
        <v>11.79</v>
      </c>
      <c r="CWE39" s="25">
        <v>12.48</v>
      </c>
      <c r="CWF39" s="25">
        <v>204.8</v>
      </c>
      <c r="CWG39" s="25">
        <v>182.07</v>
      </c>
      <c r="CWH39" s="25">
        <v>29.16</v>
      </c>
      <c r="CWI39" s="25">
        <v>1.42</v>
      </c>
      <c r="CWJ39" s="25">
        <v>1.44</v>
      </c>
      <c r="CWK39" s="25">
        <v>17.600000000000001</v>
      </c>
      <c r="CWL39" s="25">
        <v>155.28</v>
      </c>
      <c r="CWM39" s="25">
        <v>24.08</v>
      </c>
      <c r="CWN39" s="25">
        <v>2.48</v>
      </c>
      <c r="CWO39" s="22" t="s">
        <v>94</v>
      </c>
      <c r="CWP39" s="21">
        <v>339</v>
      </c>
      <c r="CWQ39" s="30" t="s">
        <v>241</v>
      </c>
      <c r="CWR39" s="21">
        <v>90</v>
      </c>
      <c r="CWS39" s="25">
        <v>17.010000000000002</v>
      </c>
      <c r="CWT39" s="25">
        <v>11.79</v>
      </c>
      <c r="CWU39" s="25">
        <v>12.48</v>
      </c>
      <c r="CWV39" s="25">
        <v>204.8</v>
      </c>
      <c r="CWW39" s="25">
        <v>182.07</v>
      </c>
      <c r="CWX39" s="25">
        <v>29.16</v>
      </c>
      <c r="CWY39" s="25">
        <v>1.42</v>
      </c>
      <c r="CWZ39" s="25">
        <v>1.44</v>
      </c>
      <c r="CXA39" s="25">
        <v>17.600000000000001</v>
      </c>
      <c r="CXB39" s="25">
        <v>155.28</v>
      </c>
      <c r="CXC39" s="25">
        <v>24.08</v>
      </c>
      <c r="CXD39" s="25">
        <v>2.48</v>
      </c>
      <c r="CXE39" s="22" t="s">
        <v>94</v>
      </c>
      <c r="CXF39" s="21">
        <v>339</v>
      </c>
      <c r="CXG39" s="30" t="s">
        <v>241</v>
      </c>
      <c r="CXH39" s="21">
        <v>90</v>
      </c>
      <c r="CXI39" s="25">
        <v>17.010000000000002</v>
      </c>
      <c r="CXJ39" s="25">
        <v>11.79</v>
      </c>
      <c r="CXK39" s="25">
        <v>12.48</v>
      </c>
      <c r="CXL39" s="25">
        <v>204.8</v>
      </c>
      <c r="CXM39" s="25">
        <v>182.07</v>
      </c>
      <c r="CXN39" s="25">
        <v>29.16</v>
      </c>
      <c r="CXO39" s="25">
        <v>1.42</v>
      </c>
      <c r="CXP39" s="25">
        <v>1.44</v>
      </c>
      <c r="CXQ39" s="25">
        <v>17.600000000000001</v>
      </c>
      <c r="CXR39" s="25">
        <v>155.28</v>
      </c>
      <c r="CXS39" s="25">
        <v>24.08</v>
      </c>
      <c r="CXT39" s="25">
        <v>2.48</v>
      </c>
      <c r="CXU39" s="22" t="s">
        <v>94</v>
      </c>
      <c r="CXV39" s="21">
        <v>339</v>
      </c>
      <c r="CXW39" s="30" t="s">
        <v>241</v>
      </c>
      <c r="CXX39" s="21">
        <v>90</v>
      </c>
      <c r="CXY39" s="25">
        <v>17.010000000000002</v>
      </c>
      <c r="CXZ39" s="25">
        <v>11.79</v>
      </c>
      <c r="CYA39" s="25">
        <v>12.48</v>
      </c>
      <c r="CYB39" s="25">
        <v>204.8</v>
      </c>
      <c r="CYC39" s="25">
        <v>182.07</v>
      </c>
      <c r="CYD39" s="25">
        <v>29.16</v>
      </c>
      <c r="CYE39" s="25">
        <v>1.42</v>
      </c>
      <c r="CYF39" s="25">
        <v>1.44</v>
      </c>
      <c r="CYG39" s="25">
        <v>17.600000000000001</v>
      </c>
      <c r="CYH39" s="25">
        <v>155.28</v>
      </c>
      <c r="CYI39" s="25">
        <v>24.08</v>
      </c>
      <c r="CYJ39" s="25">
        <v>2.48</v>
      </c>
      <c r="CYK39" s="22" t="s">
        <v>94</v>
      </c>
      <c r="CYL39" s="21">
        <v>339</v>
      </c>
      <c r="CYM39" s="30" t="s">
        <v>241</v>
      </c>
      <c r="CYN39" s="21">
        <v>90</v>
      </c>
      <c r="CYO39" s="25">
        <v>17.010000000000002</v>
      </c>
      <c r="CYP39" s="25">
        <v>11.79</v>
      </c>
      <c r="CYQ39" s="25">
        <v>12.48</v>
      </c>
      <c r="CYR39" s="25">
        <v>204.8</v>
      </c>
      <c r="CYS39" s="25">
        <v>182.07</v>
      </c>
      <c r="CYT39" s="25">
        <v>29.16</v>
      </c>
      <c r="CYU39" s="25">
        <v>1.42</v>
      </c>
      <c r="CYV39" s="25">
        <v>1.44</v>
      </c>
      <c r="CYW39" s="25">
        <v>17.600000000000001</v>
      </c>
      <c r="CYX39" s="25">
        <v>155.28</v>
      </c>
      <c r="CYY39" s="25">
        <v>24.08</v>
      </c>
      <c r="CYZ39" s="25">
        <v>2.48</v>
      </c>
      <c r="CZA39" s="22" t="s">
        <v>94</v>
      </c>
      <c r="CZB39" s="21">
        <v>339</v>
      </c>
      <c r="CZC39" s="30" t="s">
        <v>241</v>
      </c>
      <c r="CZD39" s="21">
        <v>90</v>
      </c>
      <c r="CZE39" s="25">
        <v>17.010000000000002</v>
      </c>
      <c r="CZF39" s="25">
        <v>11.79</v>
      </c>
      <c r="CZG39" s="25">
        <v>12.48</v>
      </c>
      <c r="CZH39" s="25">
        <v>204.8</v>
      </c>
      <c r="CZI39" s="25">
        <v>182.07</v>
      </c>
      <c r="CZJ39" s="25">
        <v>29.16</v>
      </c>
      <c r="CZK39" s="25">
        <v>1.42</v>
      </c>
      <c r="CZL39" s="25">
        <v>1.44</v>
      </c>
      <c r="CZM39" s="25">
        <v>17.600000000000001</v>
      </c>
      <c r="CZN39" s="25">
        <v>155.28</v>
      </c>
      <c r="CZO39" s="25">
        <v>24.08</v>
      </c>
      <c r="CZP39" s="25">
        <v>2.48</v>
      </c>
      <c r="CZQ39" s="22" t="s">
        <v>94</v>
      </c>
      <c r="CZR39" s="21">
        <v>339</v>
      </c>
      <c r="CZS39" s="30" t="s">
        <v>241</v>
      </c>
      <c r="CZT39" s="21">
        <v>90</v>
      </c>
      <c r="CZU39" s="25">
        <v>17.010000000000002</v>
      </c>
      <c r="CZV39" s="25">
        <v>11.79</v>
      </c>
      <c r="CZW39" s="25">
        <v>12.48</v>
      </c>
      <c r="CZX39" s="25">
        <v>204.8</v>
      </c>
      <c r="CZY39" s="25">
        <v>182.07</v>
      </c>
      <c r="CZZ39" s="25">
        <v>29.16</v>
      </c>
      <c r="DAA39" s="25">
        <v>1.42</v>
      </c>
      <c r="DAB39" s="25">
        <v>1.44</v>
      </c>
      <c r="DAC39" s="25">
        <v>17.600000000000001</v>
      </c>
      <c r="DAD39" s="25">
        <v>155.28</v>
      </c>
      <c r="DAE39" s="25">
        <v>24.08</v>
      </c>
      <c r="DAF39" s="25">
        <v>2.48</v>
      </c>
      <c r="DAG39" s="22" t="s">
        <v>94</v>
      </c>
      <c r="DAH39" s="21">
        <v>339</v>
      </c>
      <c r="DAI39" s="30" t="s">
        <v>241</v>
      </c>
      <c r="DAJ39" s="21">
        <v>90</v>
      </c>
      <c r="DAK39" s="25">
        <v>17.010000000000002</v>
      </c>
      <c r="DAL39" s="25">
        <v>11.79</v>
      </c>
      <c r="DAM39" s="25">
        <v>12.48</v>
      </c>
      <c r="DAN39" s="25">
        <v>204.8</v>
      </c>
      <c r="DAO39" s="25">
        <v>182.07</v>
      </c>
      <c r="DAP39" s="25">
        <v>29.16</v>
      </c>
      <c r="DAQ39" s="25">
        <v>1.42</v>
      </c>
      <c r="DAR39" s="25">
        <v>1.44</v>
      </c>
      <c r="DAS39" s="25">
        <v>17.600000000000001</v>
      </c>
      <c r="DAT39" s="25">
        <v>155.28</v>
      </c>
      <c r="DAU39" s="25">
        <v>24.08</v>
      </c>
      <c r="DAV39" s="25">
        <v>2.48</v>
      </c>
      <c r="DAW39" s="22" t="s">
        <v>94</v>
      </c>
      <c r="DAX39" s="21">
        <v>339</v>
      </c>
      <c r="DAY39" s="30" t="s">
        <v>241</v>
      </c>
      <c r="DAZ39" s="21">
        <v>90</v>
      </c>
      <c r="DBA39" s="25">
        <v>17.010000000000002</v>
      </c>
      <c r="DBB39" s="25">
        <v>11.79</v>
      </c>
      <c r="DBC39" s="25">
        <v>12.48</v>
      </c>
      <c r="DBD39" s="25">
        <v>204.8</v>
      </c>
      <c r="DBE39" s="25">
        <v>182.07</v>
      </c>
      <c r="DBF39" s="25">
        <v>29.16</v>
      </c>
      <c r="DBG39" s="25">
        <v>1.42</v>
      </c>
      <c r="DBH39" s="25">
        <v>1.44</v>
      </c>
      <c r="DBI39" s="25">
        <v>17.600000000000001</v>
      </c>
      <c r="DBJ39" s="25">
        <v>155.28</v>
      </c>
      <c r="DBK39" s="25">
        <v>24.08</v>
      </c>
      <c r="DBL39" s="25">
        <v>2.48</v>
      </c>
      <c r="DBM39" s="22" t="s">
        <v>94</v>
      </c>
      <c r="DBN39" s="21">
        <v>339</v>
      </c>
      <c r="DBO39" s="30" t="s">
        <v>241</v>
      </c>
      <c r="DBP39" s="21">
        <v>90</v>
      </c>
      <c r="DBQ39" s="25">
        <v>17.010000000000002</v>
      </c>
      <c r="DBR39" s="25">
        <v>11.79</v>
      </c>
      <c r="DBS39" s="25">
        <v>12.48</v>
      </c>
      <c r="DBT39" s="25">
        <v>204.8</v>
      </c>
      <c r="DBU39" s="25">
        <v>182.07</v>
      </c>
      <c r="DBV39" s="25">
        <v>29.16</v>
      </c>
      <c r="DBW39" s="25">
        <v>1.42</v>
      </c>
      <c r="DBX39" s="25">
        <v>1.44</v>
      </c>
      <c r="DBY39" s="25">
        <v>17.600000000000001</v>
      </c>
      <c r="DBZ39" s="25">
        <v>155.28</v>
      </c>
      <c r="DCA39" s="25">
        <v>24.08</v>
      </c>
      <c r="DCB39" s="25">
        <v>2.48</v>
      </c>
      <c r="DCC39" s="22" t="s">
        <v>94</v>
      </c>
      <c r="DCD39" s="21">
        <v>339</v>
      </c>
      <c r="DCE39" s="30" t="s">
        <v>241</v>
      </c>
      <c r="DCF39" s="21">
        <v>90</v>
      </c>
      <c r="DCG39" s="25">
        <v>17.010000000000002</v>
      </c>
      <c r="DCH39" s="25">
        <v>11.79</v>
      </c>
      <c r="DCI39" s="25">
        <v>12.48</v>
      </c>
      <c r="DCJ39" s="25">
        <v>204.8</v>
      </c>
      <c r="DCK39" s="25">
        <v>182.07</v>
      </c>
      <c r="DCL39" s="25">
        <v>29.16</v>
      </c>
      <c r="DCM39" s="25">
        <v>1.42</v>
      </c>
      <c r="DCN39" s="25">
        <v>1.44</v>
      </c>
      <c r="DCO39" s="25">
        <v>17.600000000000001</v>
      </c>
      <c r="DCP39" s="25">
        <v>155.28</v>
      </c>
      <c r="DCQ39" s="25">
        <v>24.08</v>
      </c>
      <c r="DCR39" s="25">
        <v>2.48</v>
      </c>
      <c r="DCS39" s="22" t="s">
        <v>94</v>
      </c>
      <c r="DCT39" s="21">
        <v>339</v>
      </c>
      <c r="DCU39" s="30" t="s">
        <v>241</v>
      </c>
      <c r="DCV39" s="21">
        <v>90</v>
      </c>
      <c r="DCW39" s="25">
        <v>17.010000000000002</v>
      </c>
      <c r="DCX39" s="25">
        <v>11.79</v>
      </c>
      <c r="DCY39" s="25">
        <v>12.48</v>
      </c>
      <c r="DCZ39" s="25">
        <v>204.8</v>
      </c>
      <c r="DDA39" s="25">
        <v>182.07</v>
      </c>
      <c r="DDB39" s="25">
        <v>29.16</v>
      </c>
      <c r="DDC39" s="25">
        <v>1.42</v>
      </c>
      <c r="DDD39" s="25">
        <v>1.44</v>
      </c>
      <c r="DDE39" s="25">
        <v>17.600000000000001</v>
      </c>
      <c r="DDF39" s="25">
        <v>155.28</v>
      </c>
      <c r="DDG39" s="25">
        <v>24.08</v>
      </c>
      <c r="DDH39" s="25">
        <v>2.48</v>
      </c>
      <c r="DDI39" s="22" t="s">
        <v>94</v>
      </c>
      <c r="DDJ39" s="21">
        <v>339</v>
      </c>
      <c r="DDK39" s="30" t="s">
        <v>241</v>
      </c>
      <c r="DDL39" s="21">
        <v>90</v>
      </c>
      <c r="DDM39" s="25">
        <v>17.010000000000002</v>
      </c>
      <c r="DDN39" s="25">
        <v>11.79</v>
      </c>
      <c r="DDO39" s="25">
        <v>12.48</v>
      </c>
      <c r="DDP39" s="25">
        <v>204.8</v>
      </c>
      <c r="DDQ39" s="25">
        <v>182.07</v>
      </c>
      <c r="DDR39" s="25">
        <v>29.16</v>
      </c>
      <c r="DDS39" s="25">
        <v>1.42</v>
      </c>
      <c r="DDT39" s="25">
        <v>1.44</v>
      </c>
      <c r="DDU39" s="25">
        <v>17.600000000000001</v>
      </c>
      <c r="DDV39" s="25">
        <v>155.28</v>
      </c>
      <c r="DDW39" s="25">
        <v>24.08</v>
      </c>
      <c r="DDX39" s="25">
        <v>2.48</v>
      </c>
      <c r="DDY39" s="22" t="s">
        <v>94</v>
      </c>
      <c r="DDZ39" s="21">
        <v>339</v>
      </c>
      <c r="DEA39" s="30" t="s">
        <v>241</v>
      </c>
      <c r="DEB39" s="21">
        <v>90</v>
      </c>
      <c r="DEC39" s="25">
        <v>17.010000000000002</v>
      </c>
      <c r="DED39" s="25">
        <v>11.79</v>
      </c>
      <c r="DEE39" s="25">
        <v>12.48</v>
      </c>
      <c r="DEF39" s="25">
        <v>204.8</v>
      </c>
      <c r="DEG39" s="25">
        <v>182.07</v>
      </c>
      <c r="DEH39" s="25">
        <v>29.16</v>
      </c>
      <c r="DEI39" s="25">
        <v>1.42</v>
      </c>
      <c r="DEJ39" s="25">
        <v>1.44</v>
      </c>
      <c r="DEK39" s="25">
        <v>17.600000000000001</v>
      </c>
      <c r="DEL39" s="25">
        <v>155.28</v>
      </c>
      <c r="DEM39" s="25">
        <v>24.08</v>
      </c>
      <c r="DEN39" s="25">
        <v>2.48</v>
      </c>
      <c r="DEO39" s="22" t="s">
        <v>94</v>
      </c>
      <c r="DEP39" s="21">
        <v>339</v>
      </c>
      <c r="DEQ39" s="30" t="s">
        <v>241</v>
      </c>
      <c r="DER39" s="21">
        <v>90</v>
      </c>
      <c r="DES39" s="25">
        <v>17.010000000000002</v>
      </c>
      <c r="DET39" s="25">
        <v>11.79</v>
      </c>
      <c r="DEU39" s="25">
        <v>12.48</v>
      </c>
      <c r="DEV39" s="25">
        <v>204.8</v>
      </c>
      <c r="DEW39" s="25">
        <v>182.07</v>
      </c>
      <c r="DEX39" s="25">
        <v>29.16</v>
      </c>
      <c r="DEY39" s="25">
        <v>1.42</v>
      </c>
      <c r="DEZ39" s="25">
        <v>1.44</v>
      </c>
      <c r="DFA39" s="25">
        <v>17.600000000000001</v>
      </c>
      <c r="DFB39" s="25">
        <v>155.28</v>
      </c>
      <c r="DFC39" s="25">
        <v>24.08</v>
      </c>
      <c r="DFD39" s="25">
        <v>2.48</v>
      </c>
      <c r="DFE39" s="22" t="s">
        <v>94</v>
      </c>
      <c r="DFF39" s="21">
        <v>339</v>
      </c>
      <c r="DFG39" s="30" t="s">
        <v>241</v>
      </c>
      <c r="DFH39" s="21">
        <v>90</v>
      </c>
      <c r="DFI39" s="25">
        <v>17.010000000000002</v>
      </c>
      <c r="DFJ39" s="25">
        <v>11.79</v>
      </c>
      <c r="DFK39" s="25">
        <v>12.48</v>
      </c>
      <c r="DFL39" s="25">
        <v>204.8</v>
      </c>
      <c r="DFM39" s="25">
        <v>182.07</v>
      </c>
      <c r="DFN39" s="25">
        <v>29.16</v>
      </c>
      <c r="DFO39" s="25">
        <v>1.42</v>
      </c>
      <c r="DFP39" s="25">
        <v>1.44</v>
      </c>
      <c r="DFQ39" s="25">
        <v>17.600000000000001</v>
      </c>
      <c r="DFR39" s="25">
        <v>155.28</v>
      </c>
      <c r="DFS39" s="25">
        <v>24.08</v>
      </c>
      <c r="DFT39" s="25">
        <v>2.48</v>
      </c>
      <c r="DFU39" s="22" t="s">
        <v>94</v>
      </c>
      <c r="DFV39" s="21">
        <v>339</v>
      </c>
      <c r="DFW39" s="30" t="s">
        <v>241</v>
      </c>
      <c r="DFX39" s="21">
        <v>90</v>
      </c>
      <c r="DFY39" s="25">
        <v>17.010000000000002</v>
      </c>
      <c r="DFZ39" s="25">
        <v>11.79</v>
      </c>
      <c r="DGA39" s="25">
        <v>12.48</v>
      </c>
      <c r="DGB39" s="25">
        <v>204.8</v>
      </c>
      <c r="DGC39" s="25">
        <v>182.07</v>
      </c>
      <c r="DGD39" s="25">
        <v>29.16</v>
      </c>
      <c r="DGE39" s="25">
        <v>1.42</v>
      </c>
      <c r="DGF39" s="25">
        <v>1.44</v>
      </c>
      <c r="DGG39" s="25">
        <v>17.600000000000001</v>
      </c>
      <c r="DGH39" s="25">
        <v>155.28</v>
      </c>
      <c r="DGI39" s="25">
        <v>24.08</v>
      </c>
      <c r="DGJ39" s="25">
        <v>2.48</v>
      </c>
      <c r="DGK39" s="22" t="s">
        <v>94</v>
      </c>
      <c r="DGL39" s="21">
        <v>339</v>
      </c>
      <c r="DGM39" s="30" t="s">
        <v>241</v>
      </c>
      <c r="DGN39" s="21">
        <v>90</v>
      </c>
      <c r="DGO39" s="25">
        <v>17.010000000000002</v>
      </c>
      <c r="DGP39" s="25">
        <v>11.79</v>
      </c>
      <c r="DGQ39" s="25">
        <v>12.48</v>
      </c>
      <c r="DGR39" s="25">
        <v>204.8</v>
      </c>
      <c r="DGS39" s="25">
        <v>182.07</v>
      </c>
      <c r="DGT39" s="25">
        <v>29.16</v>
      </c>
      <c r="DGU39" s="25">
        <v>1.42</v>
      </c>
      <c r="DGV39" s="25">
        <v>1.44</v>
      </c>
      <c r="DGW39" s="25">
        <v>17.600000000000001</v>
      </c>
      <c r="DGX39" s="25">
        <v>155.28</v>
      </c>
      <c r="DGY39" s="25">
        <v>24.08</v>
      </c>
      <c r="DGZ39" s="25">
        <v>2.48</v>
      </c>
      <c r="DHA39" s="22" t="s">
        <v>94</v>
      </c>
      <c r="DHB39" s="21">
        <v>339</v>
      </c>
      <c r="DHC39" s="30" t="s">
        <v>241</v>
      </c>
      <c r="DHD39" s="21">
        <v>90</v>
      </c>
      <c r="DHE39" s="25">
        <v>17.010000000000002</v>
      </c>
      <c r="DHF39" s="25">
        <v>11.79</v>
      </c>
      <c r="DHG39" s="25">
        <v>12.48</v>
      </c>
      <c r="DHH39" s="25">
        <v>204.8</v>
      </c>
      <c r="DHI39" s="25">
        <v>182.07</v>
      </c>
      <c r="DHJ39" s="25">
        <v>29.16</v>
      </c>
      <c r="DHK39" s="25">
        <v>1.42</v>
      </c>
      <c r="DHL39" s="25">
        <v>1.44</v>
      </c>
      <c r="DHM39" s="25">
        <v>17.600000000000001</v>
      </c>
      <c r="DHN39" s="25">
        <v>155.28</v>
      </c>
      <c r="DHO39" s="25">
        <v>24.08</v>
      </c>
      <c r="DHP39" s="25">
        <v>2.48</v>
      </c>
      <c r="DHQ39" s="22" t="s">
        <v>94</v>
      </c>
      <c r="DHR39" s="21">
        <v>339</v>
      </c>
      <c r="DHS39" s="30" t="s">
        <v>241</v>
      </c>
      <c r="DHT39" s="21">
        <v>90</v>
      </c>
      <c r="DHU39" s="25">
        <v>17.010000000000002</v>
      </c>
      <c r="DHV39" s="25">
        <v>11.79</v>
      </c>
      <c r="DHW39" s="25">
        <v>12.48</v>
      </c>
      <c r="DHX39" s="25">
        <v>204.8</v>
      </c>
      <c r="DHY39" s="25">
        <v>182.07</v>
      </c>
      <c r="DHZ39" s="25">
        <v>29.16</v>
      </c>
      <c r="DIA39" s="25">
        <v>1.42</v>
      </c>
      <c r="DIB39" s="25">
        <v>1.44</v>
      </c>
      <c r="DIC39" s="25">
        <v>17.600000000000001</v>
      </c>
      <c r="DID39" s="25">
        <v>155.28</v>
      </c>
      <c r="DIE39" s="25">
        <v>24.08</v>
      </c>
      <c r="DIF39" s="25">
        <v>2.48</v>
      </c>
      <c r="DIG39" s="22" t="s">
        <v>94</v>
      </c>
      <c r="DIH39" s="21">
        <v>339</v>
      </c>
      <c r="DII39" s="30" t="s">
        <v>241</v>
      </c>
      <c r="DIJ39" s="21">
        <v>90</v>
      </c>
      <c r="DIK39" s="25">
        <v>17.010000000000002</v>
      </c>
      <c r="DIL39" s="25">
        <v>11.79</v>
      </c>
      <c r="DIM39" s="25">
        <v>12.48</v>
      </c>
      <c r="DIN39" s="25">
        <v>204.8</v>
      </c>
      <c r="DIO39" s="25">
        <v>182.07</v>
      </c>
      <c r="DIP39" s="25">
        <v>29.16</v>
      </c>
      <c r="DIQ39" s="25">
        <v>1.42</v>
      </c>
      <c r="DIR39" s="25">
        <v>1.44</v>
      </c>
      <c r="DIS39" s="25">
        <v>17.600000000000001</v>
      </c>
      <c r="DIT39" s="25">
        <v>155.28</v>
      </c>
      <c r="DIU39" s="25">
        <v>24.08</v>
      </c>
      <c r="DIV39" s="25">
        <v>2.48</v>
      </c>
      <c r="DIW39" s="22" t="s">
        <v>94</v>
      </c>
      <c r="DIX39" s="21">
        <v>339</v>
      </c>
      <c r="DIY39" s="30" t="s">
        <v>241</v>
      </c>
      <c r="DIZ39" s="21">
        <v>90</v>
      </c>
      <c r="DJA39" s="25">
        <v>17.010000000000002</v>
      </c>
      <c r="DJB39" s="25">
        <v>11.79</v>
      </c>
      <c r="DJC39" s="25">
        <v>12.48</v>
      </c>
      <c r="DJD39" s="25">
        <v>204.8</v>
      </c>
      <c r="DJE39" s="25">
        <v>182.07</v>
      </c>
      <c r="DJF39" s="25">
        <v>29.16</v>
      </c>
      <c r="DJG39" s="25">
        <v>1.42</v>
      </c>
      <c r="DJH39" s="25">
        <v>1.44</v>
      </c>
      <c r="DJI39" s="25">
        <v>17.600000000000001</v>
      </c>
      <c r="DJJ39" s="25">
        <v>155.28</v>
      </c>
      <c r="DJK39" s="25">
        <v>24.08</v>
      </c>
      <c r="DJL39" s="25">
        <v>2.48</v>
      </c>
      <c r="DJM39" s="22" t="s">
        <v>94</v>
      </c>
      <c r="DJN39" s="21">
        <v>339</v>
      </c>
      <c r="DJO39" s="30" t="s">
        <v>241</v>
      </c>
      <c r="DJP39" s="21">
        <v>90</v>
      </c>
      <c r="DJQ39" s="25">
        <v>17.010000000000002</v>
      </c>
      <c r="DJR39" s="25">
        <v>11.79</v>
      </c>
      <c r="DJS39" s="25">
        <v>12.48</v>
      </c>
      <c r="DJT39" s="25">
        <v>204.8</v>
      </c>
      <c r="DJU39" s="25">
        <v>182.07</v>
      </c>
      <c r="DJV39" s="25">
        <v>29.16</v>
      </c>
      <c r="DJW39" s="25">
        <v>1.42</v>
      </c>
      <c r="DJX39" s="25">
        <v>1.44</v>
      </c>
      <c r="DJY39" s="25">
        <v>17.600000000000001</v>
      </c>
      <c r="DJZ39" s="25">
        <v>155.28</v>
      </c>
      <c r="DKA39" s="25">
        <v>24.08</v>
      </c>
      <c r="DKB39" s="25">
        <v>2.48</v>
      </c>
      <c r="DKC39" s="22" t="s">
        <v>94</v>
      </c>
      <c r="DKD39" s="21">
        <v>339</v>
      </c>
      <c r="DKE39" s="30" t="s">
        <v>241</v>
      </c>
      <c r="DKF39" s="21">
        <v>90</v>
      </c>
      <c r="DKG39" s="25">
        <v>17.010000000000002</v>
      </c>
      <c r="DKH39" s="25">
        <v>11.79</v>
      </c>
      <c r="DKI39" s="25">
        <v>12.48</v>
      </c>
      <c r="DKJ39" s="25">
        <v>204.8</v>
      </c>
      <c r="DKK39" s="25">
        <v>182.07</v>
      </c>
      <c r="DKL39" s="25">
        <v>29.16</v>
      </c>
      <c r="DKM39" s="25">
        <v>1.42</v>
      </c>
      <c r="DKN39" s="25">
        <v>1.44</v>
      </c>
      <c r="DKO39" s="25">
        <v>17.600000000000001</v>
      </c>
      <c r="DKP39" s="25">
        <v>155.28</v>
      </c>
      <c r="DKQ39" s="25">
        <v>24.08</v>
      </c>
      <c r="DKR39" s="25">
        <v>2.48</v>
      </c>
      <c r="DKS39" s="22" t="s">
        <v>94</v>
      </c>
      <c r="DKT39" s="21">
        <v>339</v>
      </c>
      <c r="DKU39" s="30" t="s">
        <v>241</v>
      </c>
      <c r="DKV39" s="21">
        <v>90</v>
      </c>
      <c r="DKW39" s="25">
        <v>17.010000000000002</v>
      </c>
      <c r="DKX39" s="25">
        <v>11.79</v>
      </c>
      <c r="DKY39" s="25">
        <v>12.48</v>
      </c>
      <c r="DKZ39" s="25">
        <v>204.8</v>
      </c>
      <c r="DLA39" s="25">
        <v>182.07</v>
      </c>
      <c r="DLB39" s="25">
        <v>29.16</v>
      </c>
      <c r="DLC39" s="25">
        <v>1.42</v>
      </c>
      <c r="DLD39" s="25">
        <v>1.44</v>
      </c>
      <c r="DLE39" s="25">
        <v>17.600000000000001</v>
      </c>
      <c r="DLF39" s="25">
        <v>155.28</v>
      </c>
      <c r="DLG39" s="25">
        <v>24.08</v>
      </c>
      <c r="DLH39" s="25">
        <v>2.48</v>
      </c>
      <c r="DLI39" s="22" t="s">
        <v>94</v>
      </c>
      <c r="DLJ39" s="21">
        <v>339</v>
      </c>
      <c r="DLK39" s="30" t="s">
        <v>241</v>
      </c>
      <c r="DLL39" s="21">
        <v>90</v>
      </c>
      <c r="DLM39" s="25">
        <v>17.010000000000002</v>
      </c>
      <c r="DLN39" s="25">
        <v>11.79</v>
      </c>
      <c r="DLO39" s="25">
        <v>12.48</v>
      </c>
      <c r="DLP39" s="25">
        <v>204.8</v>
      </c>
      <c r="DLQ39" s="25">
        <v>182.07</v>
      </c>
      <c r="DLR39" s="25">
        <v>29.16</v>
      </c>
      <c r="DLS39" s="25">
        <v>1.42</v>
      </c>
      <c r="DLT39" s="25">
        <v>1.44</v>
      </c>
      <c r="DLU39" s="25">
        <v>17.600000000000001</v>
      </c>
      <c r="DLV39" s="25">
        <v>155.28</v>
      </c>
      <c r="DLW39" s="25">
        <v>24.08</v>
      </c>
      <c r="DLX39" s="25">
        <v>2.48</v>
      </c>
      <c r="DLY39" s="22" t="s">
        <v>94</v>
      </c>
      <c r="DLZ39" s="21">
        <v>339</v>
      </c>
      <c r="DMA39" s="30" t="s">
        <v>241</v>
      </c>
      <c r="DMB39" s="21">
        <v>90</v>
      </c>
      <c r="DMC39" s="25">
        <v>17.010000000000002</v>
      </c>
      <c r="DMD39" s="25">
        <v>11.79</v>
      </c>
      <c r="DME39" s="25">
        <v>12.48</v>
      </c>
      <c r="DMF39" s="25">
        <v>204.8</v>
      </c>
      <c r="DMG39" s="25">
        <v>182.07</v>
      </c>
      <c r="DMH39" s="25">
        <v>29.16</v>
      </c>
      <c r="DMI39" s="25">
        <v>1.42</v>
      </c>
      <c r="DMJ39" s="25">
        <v>1.44</v>
      </c>
      <c r="DMK39" s="25">
        <v>17.600000000000001</v>
      </c>
      <c r="DML39" s="25">
        <v>155.28</v>
      </c>
      <c r="DMM39" s="25">
        <v>24.08</v>
      </c>
      <c r="DMN39" s="25">
        <v>2.48</v>
      </c>
      <c r="DMO39" s="22" t="s">
        <v>94</v>
      </c>
      <c r="DMP39" s="21">
        <v>339</v>
      </c>
      <c r="DMQ39" s="30" t="s">
        <v>241</v>
      </c>
      <c r="DMR39" s="21">
        <v>90</v>
      </c>
      <c r="DMS39" s="25">
        <v>17.010000000000002</v>
      </c>
      <c r="DMT39" s="25">
        <v>11.79</v>
      </c>
      <c r="DMU39" s="25">
        <v>12.48</v>
      </c>
      <c r="DMV39" s="25">
        <v>204.8</v>
      </c>
      <c r="DMW39" s="25">
        <v>182.07</v>
      </c>
      <c r="DMX39" s="25">
        <v>29.16</v>
      </c>
      <c r="DMY39" s="25">
        <v>1.42</v>
      </c>
      <c r="DMZ39" s="25">
        <v>1.44</v>
      </c>
      <c r="DNA39" s="25">
        <v>17.600000000000001</v>
      </c>
      <c r="DNB39" s="25">
        <v>155.28</v>
      </c>
      <c r="DNC39" s="25">
        <v>24.08</v>
      </c>
      <c r="DND39" s="25">
        <v>2.48</v>
      </c>
      <c r="DNE39" s="22" t="s">
        <v>94</v>
      </c>
      <c r="DNF39" s="21">
        <v>339</v>
      </c>
      <c r="DNG39" s="30" t="s">
        <v>241</v>
      </c>
      <c r="DNH39" s="21">
        <v>90</v>
      </c>
      <c r="DNI39" s="25">
        <v>17.010000000000002</v>
      </c>
      <c r="DNJ39" s="25">
        <v>11.79</v>
      </c>
      <c r="DNK39" s="25">
        <v>12.48</v>
      </c>
      <c r="DNL39" s="25">
        <v>204.8</v>
      </c>
      <c r="DNM39" s="25">
        <v>182.07</v>
      </c>
      <c r="DNN39" s="25">
        <v>29.16</v>
      </c>
      <c r="DNO39" s="25">
        <v>1.42</v>
      </c>
      <c r="DNP39" s="25">
        <v>1.44</v>
      </c>
      <c r="DNQ39" s="25">
        <v>17.600000000000001</v>
      </c>
      <c r="DNR39" s="25">
        <v>155.28</v>
      </c>
      <c r="DNS39" s="25">
        <v>24.08</v>
      </c>
      <c r="DNT39" s="25">
        <v>2.48</v>
      </c>
      <c r="DNU39" s="22" t="s">
        <v>94</v>
      </c>
      <c r="DNV39" s="21">
        <v>339</v>
      </c>
      <c r="DNW39" s="30" t="s">
        <v>241</v>
      </c>
      <c r="DNX39" s="21">
        <v>90</v>
      </c>
      <c r="DNY39" s="25">
        <v>17.010000000000002</v>
      </c>
      <c r="DNZ39" s="25">
        <v>11.79</v>
      </c>
      <c r="DOA39" s="25">
        <v>12.48</v>
      </c>
      <c r="DOB39" s="25">
        <v>204.8</v>
      </c>
      <c r="DOC39" s="25">
        <v>182.07</v>
      </c>
      <c r="DOD39" s="25">
        <v>29.16</v>
      </c>
      <c r="DOE39" s="25">
        <v>1.42</v>
      </c>
      <c r="DOF39" s="25">
        <v>1.44</v>
      </c>
      <c r="DOG39" s="25">
        <v>17.600000000000001</v>
      </c>
      <c r="DOH39" s="25">
        <v>155.28</v>
      </c>
      <c r="DOI39" s="25">
        <v>24.08</v>
      </c>
      <c r="DOJ39" s="25">
        <v>2.48</v>
      </c>
      <c r="DOK39" s="22" t="s">
        <v>94</v>
      </c>
      <c r="DOL39" s="21">
        <v>339</v>
      </c>
      <c r="DOM39" s="30" t="s">
        <v>241</v>
      </c>
      <c r="DON39" s="21">
        <v>90</v>
      </c>
      <c r="DOO39" s="25">
        <v>17.010000000000002</v>
      </c>
      <c r="DOP39" s="25">
        <v>11.79</v>
      </c>
      <c r="DOQ39" s="25">
        <v>12.48</v>
      </c>
      <c r="DOR39" s="25">
        <v>204.8</v>
      </c>
      <c r="DOS39" s="25">
        <v>182.07</v>
      </c>
      <c r="DOT39" s="25">
        <v>29.16</v>
      </c>
      <c r="DOU39" s="25">
        <v>1.42</v>
      </c>
      <c r="DOV39" s="25">
        <v>1.44</v>
      </c>
      <c r="DOW39" s="25">
        <v>17.600000000000001</v>
      </c>
      <c r="DOX39" s="25">
        <v>155.28</v>
      </c>
      <c r="DOY39" s="25">
        <v>24.08</v>
      </c>
      <c r="DOZ39" s="25">
        <v>2.48</v>
      </c>
      <c r="DPA39" s="22" t="s">
        <v>94</v>
      </c>
      <c r="DPB39" s="21">
        <v>339</v>
      </c>
      <c r="DPC39" s="30" t="s">
        <v>241</v>
      </c>
      <c r="DPD39" s="21">
        <v>90</v>
      </c>
      <c r="DPE39" s="25">
        <v>17.010000000000002</v>
      </c>
      <c r="DPF39" s="25">
        <v>11.79</v>
      </c>
      <c r="DPG39" s="25">
        <v>12.48</v>
      </c>
      <c r="DPH39" s="25">
        <v>204.8</v>
      </c>
      <c r="DPI39" s="25">
        <v>182.07</v>
      </c>
      <c r="DPJ39" s="25">
        <v>29.16</v>
      </c>
      <c r="DPK39" s="25">
        <v>1.42</v>
      </c>
      <c r="DPL39" s="25">
        <v>1.44</v>
      </c>
      <c r="DPM39" s="25">
        <v>17.600000000000001</v>
      </c>
      <c r="DPN39" s="25">
        <v>155.28</v>
      </c>
      <c r="DPO39" s="25">
        <v>24.08</v>
      </c>
      <c r="DPP39" s="25">
        <v>2.48</v>
      </c>
      <c r="DPQ39" s="22" t="s">
        <v>94</v>
      </c>
      <c r="DPR39" s="21">
        <v>339</v>
      </c>
      <c r="DPS39" s="30" t="s">
        <v>241</v>
      </c>
      <c r="DPT39" s="21">
        <v>90</v>
      </c>
      <c r="DPU39" s="25">
        <v>17.010000000000002</v>
      </c>
      <c r="DPV39" s="25">
        <v>11.79</v>
      </c>
      <c r="DPW39" s="25">
        <v>12.48</v>
      </c>
      <c r="DPX39" s="25">
        <v>204.8</v>
      </c>
      <c r="DPY39" s="25">
        <v>182.07</v>
      </c>
      <c r="DPZ39" s="25">
        <v>29.16</v>
      </c>
      <c r="DQA39" s="25">
        <v>1.42</v>
      </c>
      <c r="DQB39" s="25">
        <v>1.44</v>
      </c>
      <c r="DQC39" s="25">
        <v>17.600000000000001</v>
      </c>
      <c r="DQD39" s="25">
        <v>155.28</v>
      </c>
      <c r="DQE39" s="25">
        <v>24.08</v>
      </c>
      <c r="DQF39" s="25">
        <v>2.48</v>
      </c>
      <c r="DQG39" s="22" t="s">
        <v>94</v>
      </c>
      <c r="DQH39" s="21">
        <v>339</v>
      </c>
      <c r="DQI39" s="30" t="s">
        <v>241</v>
      </c>
      <c r="DQJ39" s="21">
        <v>90</v>
      </c>
      <c r="DQK39" s="25">
        <v>17.010000000000002</v>
      </c>
      <c r="DQL39" s="25">
        <v>11.79</v>
      </c>
      <c r="DQM39" s="25">
        <v>12.48</v>
      </c>
      <c r="DQN39" s="25">
        <v>204.8</v>
      </c>
      <c r="DQO39" s="25">
        <v>182.07</v>
      </c>
      <c r="DQP39" s="25">
        <v>29.16</v>
      </c>
      <c r="DQQ39" s="25">
        <v>1.42</v>
      </c>
      <c r="DQR39" s="25">
        <v>1.44</v>
      </c>
      <c r="DQS39" s="25">
        <v>17.600000000000001</v>
      </c>
      <c r="DQT39" s="25">
        <v>155.28</v>
      </c>
      <c r="DQU39" s="25">
        <v>24.08</v>
      </c>
      <c r="DQV39" s="25">
        <v>2.48</v>
      </c>
      <c r="DQW39" s="22" t="s">
        <v>94</v>
      </c>
      <c r="DQX39" s="21">
        <v>339</v>
      </c>
      <c r="DQY39" s="30" t="s">
        <v>241</v>
      </c>
      <c r="DQZ39" s="21">
        <v>90</v>
      </c>
      <c r="DRA39" s="25">
        <v>17.010000000000002</v>
      </c>
      <c r="DRB39" s="25">
        <v>11.79</v>
      </c>
      <c r="DRC39" s="25">
        <v>12.48</v>
      </c>
      <c r="DRD39" s="25">
        <v>204.8</v>
      </c>
      <c r="DRE39" s="25">
        <v>182.07</v>
      </c>
      <c r="DRF39" s="25">
        <v>29.16</v>
      </c>
      <c r="DRG39" s="25">
        <v>1.42</v>
      </c>
      <c r="DRH39" s="25">
        <v>1.44</v>
      </c>
      <c r="DRI39" s="25">
        <v>17.600000000000001</v>
      </c>
      <c r="DRJ39" s="25">
        <v>155.28</v>
      </c>
      <c r="DRK39" s="25">
        <v>24.08</v>
      </c>
      <c r="DRL39" s="25">
        <v>2.48</v>
      </c>
      <c r="DRM39" s="22" t="s">
        <v>94</v>
      </c>
      <c r="DRN39" s="21">
        <v>339</v>
      </c>
      <c r="DRO39" s="30" t="s">
        <v>241</v>
      </c>
      <c r="DRP39" s="21">
        <v>90</v>
      </c>
      <c r="DRQ39" s="25">
        <v>17.010000000000002</v>
      </c>
      <c r="DRR39" s="25">
        <v>11.79</v>
      </c>
      <c r="DRS39" s="25">
        <v>12.48</v>
      </c>
      <c r="DRT39" s="25">
        <v>204.8</v>
      </c>
      <c r="DRU39" s="25">
        <v>182.07</v>
      </c>
      <c r="DRV39" s="25">
        <v>29.16</v>
      </c>
      <c r="DRW39" s="25">
        <v>1.42</v>
      </c>
      <c r="DRX39" s="25">
        <v>1.44</v>
      </c>
      <c r="DRY39" s="25">
        <v>17.600000000000001</v>
      </c>
      <c r="DRZ39" s="25">
        <v>155.28</v>
      </c>
      <c r="DSA39" s="25">
        <v>24.08</v>
      </c>
      <c r="DSB39" s="25">
        <v>2.48</v>
      </c>
      <c r="DSC39" s="22" t="s">
        <v>94</v>
      </c>
      <c r="DSD39" s="21">
        <v>339</v>
      </c>
      <c r="DSE39" s="30" t="s">
        <v>241</v>
      </c>
      <c r="DSF39" s="21">
        <v>90</v>
      </c>
      <c r="DSG39" s="25">
        <v>17.010000000000002</v>
      </c>
      <c r="DSH39" s="25">
        <v>11.79</v>
      </c>
      <c r="DSI39" s="25">
        <v>12.48</v>
      </c>
      <c r="DSJ39" s="25">
        <v>204.8</v>
      </c>
      <c r="DSK39" s="25">
        <v>182.07</v>
      </c>
      <c r="DSL39" s="25">
        <v>29.16</v>
      </c>
      <c r="DSM39" s="25">
        <v>1.42</v>
      </c>
      <c r="DSN39" s="25">
        <v>1.44</v>
      </c>
      <c r="DSO39" s="25">
        <v>17.600000000000001</v>
      </c>
      <c r="DSP39" s="25">
        <v>155.28</v>
      </c>
      <c r="DSQ39" s="25">
        <v>24.08</v>
      </c>
      <c r="DSR39" s="25">
        <v>2.48</v>
      </c>
      <c r="DSS39" s="22" t="s">
        <v>94</v>
      </c>
      <c r="DST39" s="21">
        <v>339</v>
      </c>
      <c r="DSU39" s="30" t="s">
        <v>241</v>
      </c>
      <c r="DSV39" s="21">
        <v>90</v>
      </c>
      <c r="DSW39" s="25">
        <v>17.010000000000002</v>
      </c>
      <c r="DSX39" s="25">
        <v>11.79</v>
      </c>
      <c r="DSY39" s="25">
        <v>12.48</v>
      </c>
      <c r="DSZ39" s="25">
        <v>204.8</v>
      </c>
      <c r="DTA39" s="25">
        <v>182.07</v>
      </c>
      <c r="DTB39" s="25">
        <v>29.16</v>
      </c>
      <c r="DTC39" s="25">
        <v>1.42</v>
      </c>
      <c r="DTD39" s="25">
        <v>1.44</v>
      </c>
      <c r="DTE39" s="25">
        <v>17.600000000000001</v>
      </c>
      <c r="DTF39" s="25">
        <v>155.28</v>
      </c>
      <c r="DTG39" s="25">
        <v>24.08</v>
      </c>
      <c r="DTH39" s="25">
        <v>2.48</v>
      </c>
      <c r="DTI39" s="22" t="s">
        <v>94</v>
      </c>
      <c r="DTJ39" s="21">
        <v>339</v>
      </c>
      <c r="DTK39" s="30" t="s">
        <v>241</v>
      </c>
      <c r="DTL39" s="21">
        <v>90</v>
      </c>
      <c r="DTM39" s="25">
        <v>17.010000000000002</v>
      </c>
      <c r="DTN39" s="25">
        <v>11.79</v>
      </c>
      <c r="DTO39" s="25">
        <v>12.48</v>
      </c>
      <c r="DTP39" s="25">
        <v>204.8</v>
      </c>
      <c r="DTQ39" s="25">
        <v>182.07</v>
      </c>
      <c r="DTR39" s="25">
        <v>29.16</v>
      </c>
      <c r="DTS39" s="25">
        <v>1.42</v>
      </c>
      <c r="DTT39" s="25">
        <v>1.44</v>
      </c>
      <c r="DTU39" s="25">
        <v>17.600000000000001</v>
      </c>
      <c r="DTV39" s="25">
        <v>155.28</v>
      </c>
      <c r="DTW39" s="25">
        <v>24.08</v>
      </c>
      <c r="DTX39" s="25">
        <v>2.48</v>
      </c>
      <c r="DTY39" s="22" t="s">
        <v>94</v>
      </c>
      <c r="DTZ39" s="21">
        <v>339</v>
      </c>
      <c r="DUA39" s="30" t="s">
        <v>241</v>
      </c>
      <c r="DUB39" s="21">
        <v>90</v>
      </c>
      <c r="DUC39" s="25">
        <v>17.010000000000002</v>
      </c>
      <c r="DUD39" s="25">
        <v>11.79</v>
      </c>
      <c r="DUE39" s="25">
        <v>12.48</v>
      </c>
      <c r="DUF39" s="25">
        <v>204.8</v>
      </c>
      <c r="DUG39" s="25">
        <v>182.07</v>
      </c>
      <c r="DUH39" s="25">
        <v>29.16</v>
      </c>
      <c r="DUI39" s="25">
        <v>1.42</v>
      </c>
      <c r="DUJ39" s="25">
        <v>1.44</v>
      </c>
      <c r="DUK39" s="25">
        <v>17.600000000000001</v>
      </c>
      <c r="DUL39" s="25">
        <v>155.28</v>
      </c>
      <c r="DUM39" s="25">
        <v>24.08</v>
      </c>
      <c r="DUN39" s="25">
        <v>2.48</v>
      </c>
      <c r="DUO39" s="22" t="s">
        <v>94</v>
      </c>
      <c r="DUP39" s="21">
        <v>339</v>
      </c>
      <c r="DUQ39" s="30" t="s">
        <v>241</v>
      </c>
      <c r="DUR39" s="21">
        <v>90</v>
      </c>
      <c r="DUS39" s="25">
        <v>17.010000000000002</v>
      </c>
      <c r="DUT39" s="25">
        <v>11.79</v>
      </c>
      <c r="DUU39" s="25">
        <v>12.48</v>
      </c>
      <c r="DUV39" s="25">
        <v>204.8</v>
      </c>
      <c r="DUW39" s="25">
        <v>182.07</v>
      </c>
      <c r="DUX39" s="25">
        <v>29.16</v>
      </c>
      <c r="DUY39" s="25">
        <v>1.42</v>
      </c>
      <c r="DUZ39" s="25">
        <v>1.44</v>
      </c>
      <c r="DVA39" s="25">
        <v>17.600000000000001</v>
      </c>
      <c r="DVB39" s="25">
        <v>155.28</v>
      </c>
      <c r="DVC39" s="25">
        <v>24.08</v>
      </c>
      <c r="DVD39" s="25">
        <v>2.48</v>
      </c>
      <c r="DVE39" s="22" t="s">
        <v>94</v>
      </c>
      <c r="DVF39" s="21">
        <v>339</v>
      </c>
      <c r="DVG39" s="30" t="s">
        <v>241</v>
      </c>
      <c r="DVH39" s="21">
        <v>90</v>
      </c>
      <c r="DVI39" s="25">
        <v>17.010000000000002</v>
      </c>
      <c r="DVJ39" s="25">
        <v>11.79</v>
      </c>
      <c r="DVK39" s="25">
        <v>12.48</v>
      </c>
      <c r="DVL39" s="25">
        <v>204.8</v>
      </c>
      <c r="DVM39" s="25">
        <v>182.07</v>
      </c>
      <c r="DVN39" s="25">
        <v>29.16</v>
      </c>
      <c r="DVO39" s="25">
        <v>1.42</v>
      </c>
      <c r="DVP39" s="25">
        <v>1.44</v>
      </c>
      <c r="DVQ39" s="25">
        <v>17.600000000000001</v>
      </c>
      <c r="DVR39" s="25">
        <v>155.28</v>
      </c>
      <c r="DVS39" s="25">
        <v>24.08</v>
      </c>
      <c r="DVT39" s="25">
        <v>2.48</v>
      </c>
      <c r="DVU39" s="22" t="s">
        <v>94</v>
      </c>
      <c r="DVV39" s="21">
        <v>339</v>
      </c>
      <c r="DVW39" s="30" t="s">
        <v>241</v>
      </c>
      <c r="DVX39" s="21">
        <v>90</v>
      </c>
      <c r="DVY39" s="25">
        <v>17.010000000000002</v>
      </c>
      <c r="DVZ39" s="25">
        <v>11.79</v>
      </c>
      <c r="DWA39" s="25">
        <v>12.48</v>
      </c>
      <c r="DWB39" s="25">
        <v>204.8</v>
      </c>
      <c r="DWC39" s="25">
        <v>182.07</v>
      </c>
      <c r="DWD39" s="25">
        <v>29.16</v>
      </c>
      <c r="DWE39" s="25">
        <v>1.42</v>
      </c>
      <c r="DWF39" s="25">
        <v>1.44</v>
      </c>
      <c r="DWG39" s="25">
        <v>17.600000000000001</v>
      </c>
      <c r="DWH39" s="25">
        <v>155.28</v>
      </c>
      <c r="DWI39" s="25">
        <v>24.08</v>
      </c>
      <c r="DWJ39" s="25">
        <v>2.48</v>
      </c>
      <c r="DWK39" s="22" t="s">
        <v>94</v>
      </c>
      <c r="DWL39" s="21">
        <v>339</v>
      </c>
      <c r="DWM39" s="30" t="s">
        <v>241</v>
      </c>
      <c r="DWN39" s="21">
        <v>90</v>
      </c>
      <c r="DWO39" s="25">
        <v>17.010000000000002</v>
      </c>
      <c r="DWP39" s="25">
        <v>11.79</v>
      </c>
      <c r="DWQ39" s="25">
        <v>12.48</v>
      </c>
      <c r="DWR39" s="25">
        <v>204.8</v>
      </c>
      <c r="DWS39" s="25">
        <v>182.07</v>
      </c>
      <c r="DWT39" s="25">
        <v>29.16</v>
      </c>
      <c r="DWU39" s="25">
        <v>1.42</v>
      </c>
      <c r="DWV39" s="25">
        <v>1.44</v>
      </c>
      <c r="DWW39" s="25">
        <v>17.600000000000001</v>
      </c>
      <c r="DWX39" s="25">
        <v>155.28</v>
      </c>
      <c r="DWY39" s="25">
        <v>24.08</v>
      </c>
      <c r="DWZ39" s="25">
        <v>2.48</v>
      </c>
      <c r="DXA39" s="22" t="s">
        <v>94</v>
      </c>
      <c r="DXB39" s="21">
        <v>339</v>
      </c>
      <c r="DXC39" s="30" t="s">
        <v>241</v>
      </c>
      <c r="DXD39" s="21">
        <v>90</v>
      </c>
      <c r="DXE39" s="25">
        <v>17.010000000000002</v>
      </c>
      <c r="DXF39" s="25">
        <v>11.79</v>
      </c>
      <c r="DXG39" s="25">
        <v>12.48</v>
      </c>
      <c r="DXH39" s="25">
        <v>204.8</v>
      </c>
      <c r="DXI39" s="25">
        <v>182.07</v>
      </c>
      <c r="DXJ39" s="25">
        <v>29.16</v>
      </c>
      <c r="DXK39" s="25">
        <v>1.42</v>
      </c>
      <c r="DXL39" s="25">
        <v>1.44</v>
      </c>
      <c r="DXM39" s="25">
        <v>17.600000000000001</v>
      </c>
      <c r="DXN39" s="25">
        <v>155.28</v>
      </c>
      <c r="DXO39" s="25">
        <v>24.08</v>
      </c>
      <c r="DXP39" s="25">
        <v>2.48</v>
      </c>
      <c r="DXQ39" s="22" t="s">
        <v>94</v>
      </c>
      <c r="DXR39" s="21">
        <v>339</v>
      </c>
      <c r="DXS39" s="30" t="s">
        <v>241</v>
      </c>
      <c r="DXT39" s="21">
        <v>90</v>
      </c>
      <c r="DXU39" s="25">
        <v>17.010000000000002</v>
      </c>
      <c r="DXV39" s="25">
        <v>11.79</v>
      </c>
      <c r="DXW39" s="25">
        <v>12.48</v>
      </c>
      <c r="DXX39" s="25">
        <v>204.8</v>
      </c>
      <c r="DXY39" s="25">
        <v>182.07</v>
      </c>
      <c r="DXZ39" s="25">
        <v>29.16</v>
      </c>
      <c r="DYA39" s="25">
        <v>1.42</v>
      </c>
      <c r="DYB39" s="25">
        <v>1.44</v>
      </c>
      <c r="DYC39" s="25">
        <v>17.600000000000001</v>
      </c>
      <c r="DYD39" s="25">
        <v>155.28</v>
      </c>
      <c r="DYE39" s="25">
        <v>24.08</v>
      </c>
      <c r="DYF39" s="25">
        <v>2.48</v>
      </c>
      <c r="DYG39" s="22" t="s">
        <v>94</v>
      </c>
      <c r="DYH39" s="21">
        <v>339</v>
      </c>
      <c r="DYI39" s="30" t="s">
        <v>241</v>
      </c>
      <c r="DYJ39" s="21">
        <v>90</v>
      </c>
      <c r="DYK39" s="25">
        <v>17.010000000000002</v>
      </c>
      <c r="DYL39" s="25">
        <v>11.79</v>
      </c>
      <c r="DYM39" s="25">
        <v>12.48</v>
      </c>
      <c r="DYN39" s="25">
        <v>204.8</v>
      </c>
      <c r="DYO39" s="25">
        <v>182.07</v>
      </c>
      <c r="DYP39" s="25">
        <v>29.16</v>
      </c>
      <c r="DYQ39" s="25">
        <v>1.42</v>
      </c>
      <c r="DYR39" s="25">
        <v>1.44</v>
      </c>
      <c r="DYS39" s="25">
        <v>17.600000000000001</v>
      </c>
      <c r="DYT39" s="25">
        <v>155.28</v>
      </c>
      <c r="DYU39" s="25">
        <v>24.08</v>
      </c>
      <c r="DYV39" s="25">
        <v>2.48</v>
      </c>
      <c r="DYW39" s="22" t="s">
        <v>94</v>
      </c>
      <c r="DYX39" s="21">
        <v>339</v>
      </c>
      <c r="DYY39" s="30" t="s">
        <v>241</v>
      </c>
      <c r="DYZ39" s="21">
        <v>90</v>
      </c>
      <c r="DZA39" s="25">
        <v>17.010000000000002</v>
      </c>
      <c r="DZB39" s="25">
        <v>11.79</v>
      </c>
      <c r="DZC39" s="25">
        <v>12.48</v>
      </c>
      <c r="DZD39" s="25">
        <v>204.8</v>
      </c>
      <c r="DZE39" s="25">
        <v>182.07</v>
      </c>
      <c r="DZF39" s="25">
        <v>29.16</v>
      </c>
      <c r="DZG39" s="25">
        <v>1.42</v>
      </c>
      <c r="DZH39" s="25">
        <v>1.44</v>
      </c>
      <c r="DZI39" s="25">
        <v>17.600000000000001</v>
      </c>
      <c r="DZJ39" s="25">
        <v>155.28</v>
      </c>
      <c r="DZK39" s="25">
        <v>24.08</v>
      </c>
      <c r="DZL39" s="25">
        <v>2.48</v>
      </c>
      <c r="DZM39" s="22" t="s">
        <v>94</v>
      </c>
      <c r="DZN39" s="21">
        <v>339</v>
      </c>
      <c r="DZO39" s="30" t="s">
        <v>241</v>
      </c>
      <c r="DZP39" s="21">
        <v>90</v>
      </c>
      <c r="DZQ39" s="25">
        <v>17.010000000000002</v>
      </c>
      <c r="DZR39" s="25">
        <v>11.79</v>
      </c>
      <c r="DZS39" s="25">
        <v>12.48</v>
      </c>
      <c r="DZT39" s="25">
        <v>204.8</v>
      </c>
      <c r="DZU39" s="25">
        <v>182.07</v>
      </c>
      <c r="DZV39" s="25">
        <v>29.16</v>
      </c>
      <c r="DZW39" s="25">
        <v>1.42</v>
      </c>
      <c r="DZX39" s="25">
        <v>1.44</v>
      </c>
      <c r="DZY39" s="25">
        <v>17.600000000000001</v>
      </c>
      <c r="DZZ39" s="25">
        <v>155.28</v>
      </c>
      <c r="EAA39" s="25">
        <v>24.08</v>
      </c>
      <c r="EAB39" s="25">
        <v>2.48</v>
      </c>
      <c r="EAC39" s="22" t="s">
        <v>94</v>
      </c>
      <c r="EAD39" s="21">
        <v>339</v>
      </c>
      <c r="EAE39" s="30" t="s">
        <v>241</v>
      </c>
      <c r="EAF39" s="21">
        <v>90</v>
      </c>
      <c r="EAG39" s="25">
        <v>17.010000000000002</v>
      </c>
      <c r="EAH39" s="25">
        <v>11.79</v>
      </c>
      <c r="EAI39" s="25">
        <v>12.48</v>
      </c>
      <c r="EAJ39" s="25">
        <v>204.8</v>
      </c>
      <c r="EAK39" s="25">
        <v>182.07</v>
      </c>
      <c r="EAL39" s="25">
        <v>29.16</v>
      </c>
      <c r="EAM39" s="25">
        <v>1.42</v>
      </c>
      <c r="EAN39" s="25">
        <v>1.44</v>
      </c>
      <c r="EAO39" s="25">
        <v>17.600000000000001</v>
      </c>
      <c r="EAP39" s="25">
        <v>155.28</v>
      </c>
      <c r="EAQ39" s="25">
        <v>24.08</v>
      </c>
      <c r="EAR39" s="25">
        <v>2.48</v>
      </c>
      <c r="EAS39" s="22" t="s">
        <v>94</v>
      </c>
      <c r="EAT39" s="21">
        <v>339</v>
      </c>
      <c r="EAU39" s="30" t="s">
        <v>241</v>
      </c>
      <c r="EAV39" s="21">
        <v>90</v>
      </c>
      <c r="EAW39" s="25">
        <v>17.010000000000002</v>
      </c>
      <c r="EAX39" s="25">
        <v>11.79</v>
      </c>
      <c r="EAY39" s="25">
        <v>12.48</v>
      </c>
      <c r="EAZ39" s="25">
        <v>204.8</v>
      </c>
      <c r="EBA39" s="25">
        <v>182.07</v>
      </c>
      <c r="EBB39" s="25">
        <v>29.16</v>
      </c>
      <c r="EBC39" s="25">
        <v>1.42</v>
      </c>
      <c r="EBD39" s="25">
        <v>1.44</v>
      </c>
      <c r="EBE39" s="25">
        <v>17.600000000000001</v>
      </c>
      <c r="EBF39" s="25">
        <v>155.28</v>
      </c>
      <c r="EBG39" s="25">
        <v>24.08</v>
      </c>
      <c r="EBH39" s="25">
        <v>2.48</v>
      </c>
      <c r="EBI39" s="22" t="s">
        <v>94</v>
      </c>
      <c r="EBJ39" s="21">
        <v>339</v>
      </c>
      <c r="EBK39" s="30" t="s">
        <v>241</v>
      </c>
      <c r="EBL39" s="21">
        <v>90</v>
      </c>
      <c r="EBM39" s="25">
        <v>17.010000000000002</v>
      </c>
      <c r="EBN39" s="25">
        <v>11.79</v>
      </c>
      <c r="EBO39" s="25">
        <v>12.48</v>
      </c>
      <c r="EBP39" s="25">
        <v>204.8</v>
      </c>
      <c r="EBQ39" s="25">
        <v>182.07</v>
      </c>
      <c r="EBR39" s="25">
        <v>29.16</v>
      </c>
      <c r="EBS39" s="25">
        <v>1.42</v>
      </c>
      <c r="EBT39" s="25">
        <v>1.44</v>
      </c>
      <c r="EBU39" s="25">
        <v>17.600000000000001</v>
      </c>
      <c r="EBV39" s="25">
        <v>155.28</v>
      </c>
      <c r="EBW39" s="25">
        <v>24.08</v>
      </c>
      <c r="EBX39" s="25">
        <v>2.48</v>
      </c>
      <c r="EBY39" s="22" t="s">
        <v>94</v>
      </c>
      <c r="EBZ39" s="21">
        <v>339</v>
      </c>
      <c r="ECA39" s="30" t="s">
        <v>241</v>
      </c>
      <c r="ECB39" s="21">
        <v>90</v>
      </c>
      <c r="ECC39" s="25">
        <v>17.010000000000002</v>
      </c>
      <c r="ECD39" s="25">
        <v>11.79</v>
      </c>
      <c r="ECE39" s="25">
        <v>12.48</v>
      </c>
      <c r="ECF39" s="25">
        <v>204.8</v>
      </c>
      <c r="ECG39" s="25">
        <v>182.07</v>
      </c>
      <c r="ECH39" s="25">
        <v>29.16</v>
      </c>
      <c r="ECI39" s="25">
        <v>1.42</v>
      </c>
      <c r="ECJ39" s="25">
        <v>1.44</v>
      </c>
      <c r="ECK39" s="25">
        <v>17.600000000000001</v>
      </c>
      <c r="ECL39" s="25">
        <v>155.28</v>
      </c>
      <c r="ECM39" s="25">
        <v>24.08</v>
      </c>
      <c r="ECN39" s="25">
        <v>2.48</v>
      </c>
      <c r="ECO39" s="22" t="s">
        <v>94</v>
      </c>
      <c r="ECP39" s="21">
        <v>339</v>
      </c>
      <c r="ECQ39" s="30" t="s">
        <v>241</v>
      </c>
      <c r="ECR39" s="21">
        <v>90</v>
      </c>
      <c r="ECS39" s="25">
        <v>17.010000000000002</v>
      </c>
      <c r="ECT39" s="25">
        <v>11.79</v>
      </c>
      <c r="ECU39" s="25">
        <v>12.48</v>
      </c>
      <c r="ECV39" s="25">
        <v>204.8</v>
      </c>
      <c r="ECW39" s="25">
        <v>182.07</v>
      </c>
      <c r="ECX39" s="25">
        <v>29.16</v>
      </c>
      <c r="ECY39" s="25">
        <v>1.42</v>
      </c>
      <c r="ECZ39" s="25">
        <v>1.44</v>
      </c>
      <c r="EDA39" s="25">
        <v>17.600000000000001</v>
      </c>
      <c r="EDB39" s="25">
        <v>155.28</v>
      </c>
      <c r="EDC39" s="25">
        <v>24.08</v>
      </c>
      <c r="EDD39" s="25">
        <v>2.48</v>
      </c>
      <c r="EDE39" s="22" t="s">
        <v>94</v>
      </c>
      <c r="EDF39" s="21">
        <v>339</v>
      </c>
      <c r="EDG39" s="30" t="s">
        <v>241</v>
      </c>
      <c r="EDH39" s="21">
        <v>90</v>
      </c>
      <c r="EDI39" s="25">
        <v>17.010000000000002</v>
      </c>
      <c r="EDJ39" s="25">
        <v>11.79</v>
      </c>
      <c r="EDK39" s="25">
        <v>12.48</v>
      </c>
      <c r="EDL39" s="25">
        <v>204.8</v>
      </c>
      <c r="EDM39" s="25">
        <v>182.07</v>
      </c>
      <c r="EDN39" s="25">
        <v>29.16</v>
      </c>
      <c r="EDO39" s="25">
        <v>1.42</v>
      </c>
      <c r="EDP39" s="25">
        <v>1.44</v>
      </c>
      <c r="EDQ39" s="25">
        <v>17.600000000000001</v>
      </c>
      <c r="EDR39" s="25">
        <v>155.28</v>
      </c>
      <c r="EDS39" s="25">
        <v>24.08</v>
      </c>
      <c r="EDT39" s="25">
        <v>2.48</v>
      </c>
      <c r="EDU39" s="22" t="s">
        <v>94</v>
      </c>
      <c r="EDV39" s="21">
        <v>339</v>
      </c>
      <c r="EDW39" s="30" t="s">
        <v>241</v>
      </c>
      <c r="EDX39" s="21">
        <v>90</v>
      </c>
      <c r="EDY39" s="25">
        <v>17.010000000000002</v>
      </c>
      <c r="EDZ39" s="25">
        <v>11.79</v>
      </c>
      <c r="EEA39" s="25">
        <v>12.48</v>
      </c>
      <c r="EEB39" s="25">
        <v>204.8</v>
      </c>
      <c r="EEC39" s="25">
        <v>182.07</v>
      </c>
      <c r="EED39" s="25">
        <v>29.16</v>
      </c>
      <c r="EEE39" s="25">
        <v>1.42</v>
      </c>
      <c r="EEF39" s="25">
        <v>1.44</v>
      </c>
      <c r="EEG39" s="25">
        <v>17.600000000000001</v>
      </c>
      <c r="EEH39" s="25">
        <v>155.28</v>
      </c>
      <c r="EEI39" s="25">
        <v>24.08</v>
      </c>
      <c r="EEJ39" s="25">
        <v>2.48</v>
      </c>
      <c r="EEK39" s="22" t="s">
        <v>94</v>
      </c>
      <c r="EEL39" s="21">
        <v>339</v>
      </c>
      <c r="EEM39" s="30" t="s">
        <v>241</v>
      </c>
      <c r="EEN39" s="21">
        <v>90</v>
      </c>
      <c r="EEO39" s="25">
        <v>17.010000000000002</v>
      </c>
      <c r="EEP39" s="25">
        <v>11.79</v>
      </c>
      <c r="EEQ39" s="25">
        <v>12.48</v>
      </c>
      <c r="EER39" s="25">
        <v>204.8</v>
      </c>
      <c r="EES39" s="25">
        <v>182.07</v>
      </c>
      <c r="EET39" s="25">
        <v>29.16</v>
      </c>
      <c r="EEU39" s="25">
        <v>1.42</v>
      </c>
      <c r="EEV39" s="25">
        <v>1.44</v>
      </c>
      <c r="EEW39" s="25">
        <v>17.600000000000001</v>
      </c>
      <c r="EEX39" s="25">
        <v>155.28</v>
      </c>
      <c r="EEY39" s="25">
        <v>24.08</v>
      </c>
      <c r="EEZ39" s="25">
        <v>2.48</v>
      </c>
      <c r="EFA39" s="22" t="s">
        <v>94</v>
      </c>
      <c r="EFB39" s="21">
        <v>339</v>
      </c>
      <c r="EFC39" s="30" t="s">
        <v>241</v>
      </c>
      <c r="EFD39" s="21">
        <v>90</v>
      </c>
      <c r="EFE39" s="25">
        <v>17.010000000000002</v>
      </c>
      <c r="EFF39" s="25">
        <v>11.79</v>
      </c>
      <c r="EFG39" s="25">
        <v>12.48</v>
      </c>
      <c r="EFH39" s="25">
        <v>204.8</v>
      </c>
      <c r="EFI39" s="25">
        <v>182.07</v>
      </c>
      <c r="EFJ39" s="25">
        <v>29.16</v>
      </c>
      <c r="EFK39" s="25">
        <v>1.42</v>
      </c>
      <c r="EFL39" s="25">
        <v>1.44</v>
      </c>
      <c r="EFM39" s="25">
        <v>17.600000000000001</v>
      </c>
      <c r="EFN39" s="25">
        <v>155.28</v>
      </c>
      <c r="EFO39" s="25">
        <v>24.08</v>
      </c>
      <c r="EFP39" s="25">
        <v>2.48</v>
      </c>
      <c r="EFQ39" s="22" t="s">
        <v>94</v>
      </c>
      <c r="EFR39" s="21">
        <v>339</v>
      </c>
      <c r="EFS39" s="30" t="s">
        <v>241</v>
      </c>
      <c r="EFT39" s="21">
        <v>90</v>
      </c>
      <c r="EFU39" s="25">
        <v>17.010000000000002</v>
      </c>
      <c r="EFV39" s="25">
        <v>11.79</v>
      </c>
      <c r="EFW39" s="25">
        <v>12.48</v>
      </c>
      <c r="EFX39" s="25">
        <v>204.8</v>
      </c>
      <c r="EFY39" s="25">
        <v>182.07</v>
      </c>
      <c r="EFZ39" s="25">
        <v>29.16</v>
      </c>
      <c r="EGA39" s="25">
        <v>1.42</v>
      </c>
      <c r="EGB39" s="25">
        <v>1.44</v>
      </c>
      <c r="EGC39" s="25">
        <v>17.600000000000001</v>
      </c>
      <c r="EGD39" s="25">
        <v>155.28</v>
      </c>
      <c r="EGE39" s="25">
        <v>24.08</v>
      </c>
      <c r="EGF39" s="25">
        <v>2.48</v>
      </c>
      <c r="EGG39" s="22" t="s">
        <v>94</v>
      </c>
      <c r="EGH39" s="21">
        <v>339</v>
      </c>
      <c r="EGI39" s="30" t="s">
        <v>241</v>
      </c>
      <c r="EGJ39" s="21">
        <v>90</v>
      </c>
      <c r="EGK39" s="25">
        <v>17.010000000000002</v>
      </c>
      <c r="EGL39" s="25">
        <v>11.79</v>
      </c>
      <c r="EGM39" s="25">
        <v>12.48</v>
      </c>
      <c r="EGN39" s="25">
        <v>204.8</v>
      </c>
      <c r="EGO39" s="25">
        <v>182.07</v>
      </c>
      <c r="EGP39" s="25">
        <v>29.16</v>
      </c>
      <c r="EGQ39" s="25">
        <v>1.42</v>
      </c>
      <c r="EGR39" s="25">
        <v>1.44</v>
      </c>
      <c r="EGS39" s="25">
        <v>17.600000000000001</v>
      </c>
      <c r="EGT39" s="25">
        <v>155.28</v>
      </c>
      <c r="EGU39" s="25">
        <v>24.08</v>
      </c>
      <c r="EGV39" s="25">
        <v>2.48</v>
      </c>
      <c r="EGW39" s="22" t="s">
        <v>94</v>
      </c>
      <c r="EGX39" s="21">
        <v>339</v>
      </c>
      <c r="EGY39" s="30" t="s">
        <v>241</v>
      </c>
      <c r="EGZ39" s="21">
        <v>90</v>
      </c>
      <c r="EHA39" s="25">
        <v>17.010000000000002</v>
      </c>
      <c r="EHB39" s="25">
        <v>11.79</v>
      </c>
      <c r="EHC39" s="25">
        <v>12.48</v>
      </c>
      <c r="EHD39" s="25">
        <v>204.8</v>
      </c>
      <c r="EHE39" s="25">
        <v>182.07</v>
      </c>
      <c r="EHF39" s="25">
        <v>29.16</v>
      </c>
      <c r="EHG39" s="25">
        <v>1.42</v>
      </c>
      <c r="EHH39" s="25">
        <v>1.44</v>
      </c>
      <c r="EHI39" s="25">
        <v>17.600000000000001</v>
      </c>
      <c r="EHJ39" s="25">
        <v>155.28</v>
      </c>
      <c r="EHK39" s="25">
        <v>24.08</v>
      </c>
      <c r="EHL39" s="25">
        <v>2.48</v>
      </c>
      <c r="EHM39" s="22" t="s">
        <v>94</v>
      </c>
      <c r="EHN39" s="21">
        <v>339</v>
      </c>
      <c r="EHO39" s="30" t="s">
        <v>241</v>
      </c>
      <c r="EHP39" s="21">
        <v>90</v>
      </c>
      <c r="EHQ39" s="25">
        <v>17.010000000000002</v>
      </c>
      <c r="EHR39" s="25">
        <v>11.79</v>
      </c>
      <c r="EHS39" s="25">
        <v>12.48</v>
      </c>
      <c r="EHT39" s="25">
        <v>204.8</v>
      </c>
      <c r="EHU39" s="25">
        <v>182.07</v>
      </c>
      <c r="EHV39" s="25">
        <v>29.16</v>
      </c>
      <c r="EHW39" s="25">
        <v>1.42</v>
      </c>
      <c r="EHX39" s="25">
        <v>1.44</v>
      </c>
      <c r="EHY39" s="25">
        <v>17.600000000000001</v>
      </c>
      <c r="EHZ39" s="25">
        <v>155.28</v>
      </c>
      <c r="EIA39" s="25">
        <v>24.08</v>
      </c>
      <c r="EIB39" s="25">
        <v>2.48</v>
      </c>
      <c r="EIC39" s="22" t="s">
        <v>94</v>
      </c>
      <c r="EID39" s="21">
        <v>339</v>
      </c>
      <c r="EIE39" s="30" t="s">
        <v>241</v>
      </c>
      <c r="EIF39" s="21">
        <v>90</v>
      </c>
      <c r="EIG39" s="25">
        <v>17.010000000000002</v>
      </c>
      <c r="EIH39" s="25">
        <v>11.79</v>
      </c>
      <c r="EII39" s="25">
        <v>12.48</v>
      </c>
      <c r="EIJ39" s="25">
        <v>204.8</v>
      </c>
      <c r="EIK39" s="25">
        <v>182.07</v>
      </c>
      <c r="EIL39" s="25">
        <v>29.16</v>
      </c>
      <c r="EIM39" s="25">
        <v>1.42</v>
      </c>
      <c r="EIN39" s="25">
        <v>1.44</v>
      </c>
      <c r="EIO39" s="25">
        <v>17.600000000000001</v>
      </c>
      <c r="EIP39" s="25">
        <v>155.28</v>
      </c>
      <c r="EIQ39" s="25">
        <v>24.08</v>
      </c>
      <c r="EIR39" s="25">
        <v>2.48</v>
      </c>
      <c r="EIS39" s="22" t="s">
        <v>94</v>
      </c>
      <c r="EIT39" s="21">
        <v>339</v>
      </c>
      <c r="EIU39" s="30" t="s">
        <v>241</v>
      </c>
      <c r="EIV39" s="21">
        <v>90</v>
      </c>
      <c r="EIW39" s="25">
        <v>17.010000000000002</v>
      </c>
      <c r="EIX39" s="25">
        <v>11.79</v>
      </c>
      <c r="EIY39" s="25">
        <v>12.48</v>
      </c>
      <c r="EIZ39" s="25">
        <v>204.8</v>
      </c>
      <c r="EJA39" s="25">
        <v>182.07</v>
      </c>
      <c r="EJB39" s="25">
        <v>29.16</v>
      </c>
      <c r="EJC39" s="25">
        <v>1.42</v>
      </c>
      <c r="EJD39" s="25">
        <v>1.44</v>
      </c>
      <c r="EJE39" s="25">
        <v>17.600000000000001</v>
      </c>
      <c r="EJF39" s="25">
        <v>155.28</v>
      </c>
      <c r="EJG39" s="25">
        <v>24.08</v>
      </c>
      <c r="EJH39" s="25">
        <v>2.48</v>
      </c>
      <c r="EJI39" s="22" t="s">
        <v>94</v>
      </c>
      <c r="EJJ39" s="21">
        <v>339</v>
      </c>
      <c r="EJK39" s="30" t="s">
        <v>241</v>
      </c>
      <c r="EJL39" s="21">
        <v>90</v>
      </c>
      <c r="EJM39" s="25">
        <v>17.010000000000002</v>
      </c>
      <c r="EJN39" s="25">
        <v>11.79</v>
      </c>
      <c r="EJO39" s="25">
        <v>12.48</v>
      </c>
      <c r="EJP39" s="25">
        <v>204.8</v>
      </c>
      <c r="EJQ39" s="25">
        <v>182.07</v>
      </c>
      <c r="EJR39" s="25">
        <v>29.16</v>
      </c>
      <c r="EJS39" s="25">
        <v>1.42</v>
      </c>
      <c r="EJT39" s="25">
        <v>1.44</v>
      </c>
      <c r="EJU39" s="25">
        <v>17.600000000000001</v>
      </c>
      <c r="EJV39" s="25">
        <v>155.28</v>
      </c>
      <c r="EJW39" s="25">
        <v>24.08</v>
      </c>
      <c r="EJX39" s="25">
        <v>2.48</v>
      </c>
      <c r="EJY39" s="22" t="s">
        <v>94</v>
      </c>
      <c r="EJZ39" s="21">
        <v>339</v>
      </c>
      <c r="EKA39" s="30" t="s">
        <v>241</v>
      </c>
      <c r="EKB39" s="21">
        <v>90</v>
      </c>
      <c r="EKC39" s="25">
        <v>17.010000000000002</v>
      </c>
      <c r="EKD39" s="25">
        <v>11.79</v>
      </c>
      <c r="EKE39" s="25">
        <v>12.48</v>
      </c>
      <c r="EKF39" s="25">
        <v>204.8</v>
      </c>
      <c r="EKG39" s="25">
        <v>182.07</v>
      </c>
      <c r="EKH39" s="25">
        <v>29.16</v>
      </c>
      <c r="EKI39" s="25">
        <v>1.42</v>
      </c>
      <c r="EKJ39" s="25">
        <v>1.44</v>
      </c>
      <c r="EKK39" s="25">
        <v>17.600000000000001</v>
      </c>
      <c r="EKL39" s="25">
        <v>155.28</v>
      </c>
      <c r="EKM39" s="25">
        <v>24.08</v>
      </c>
      <c r="EKN39" s="25">
        <v>2.48</v>
      </c>
      <c r="EKO39" s="22" t="s">
        <v>94</v>
      </c>
      <c r="EKP39" s="21">
        <v>339</v>
      </c>
      <c r="EKQ39" s="30" t="s">
        <v>241</v>
      </c>
      <c r="EKR39" s="21">
        <v>90</v>
      </c>
      <c r="EKS39" s="25">
        <v>17.010000000000002</v>
      </c>
      <c r="EKT39" s="25">
        <v>11.79</v>
      </c>
      <c r="EKU39" s="25">
        <v>12.48</v>
      </c>
      <c r="EKV39" s="25">
        <v>204.8</v>
      </c>
      <c r="EKW39" s="25">
        <v>182.07</v>
      </c>
      <c r="EKX39" s="25">
        <v>29.16</v>
      </c>
      <c r="EKY39" s="25">
        <v>1.42</v>
      </c>
      <c r="EKZ39" s="25">
        <v>1.44</v>
      </c>
      <c r="ELA39" s="25">
        <v>17.600000000000001</v>
      </c>
      <c r="ELB39" s="25">
        <v>155.28</v>
      </c>
      <c r="ELC39" s="25">
        <v>24.08</v>
      </c>
      <c r="ELD39" s="25">
        <v>2.48</v>
      </c>
      <c r="ELE39" s="22" t="s">
        <v>94</v>
      </c>
      <c r="ELF39" s="21">
        <v>339</v>
      </c>
      <c r="ELG39" s="30" t="s">
        <v>241</v>
      </c>
      <c r="ELH39" s="21">
        <v>90</v>
      </c>
      <c r="ELI39" s="25">
        <v>17.010000000000002</v>
      </c>
      <c r="ELJ39" s="25">
        <v>11.79</v>
      </c>
      <c r="ELK39" s="25">
        <v>12.48</v>
      </c>
      <c r="ELL39" s="25">
        <v>204.8</v>
      </c>
      <c r="ELM39" s="25">
        <v>182.07</v>
      </c>
      <c r="ELN39" s="25">
        <v>29.16</v>
      </c>
      <c r="ELO39" s="25">
        <v>1.42</v>
      </c>
      <c r="ELP39" s="25">
        <v>1.44</v>
      </c>
      <c r="ELQ39" s="25">
        <v>17.600000000000001</v>
      </c>
      <c r="ELR39" s="25">
        <v>155.28</v>
      </c>
      <c r="ELS39" s="25">
        <v>24.08</v>
      </c>
      <c r="ELT39" s="25">
        <v>2.48</v>
      </c>
      <c r="ELU39" s="22" t="s">
        <v>94</v>
      </c>
      <c r="ELV39" s="21">
        <v>339</v>
      </c>
      <c r="ELW39" s="30" t="s">
        <v>241</v>
      </c>
      <c r="ELX39" s="21">
        <v>90</v>
      </c>
      <c r="ELY39" s="25">
        <v>17.010000000000002</v>
      </c>
      <c r="ELZ39" s="25">
        <v>11.79</v>
      </c>
      <c r="EMA39" s="25">
        <v>12.48</v>
      </c>
      <c r="EMB39" s="25">
        <v>204.8</v>
      </c>
      <c r="EMC39" s="25">
        <v>182.07</v>
      </c>
      <c r="EMD39" s="25">
        <v>29.16</v>
      </c>
      <c r="EME39" s="25">
        <v>1.42</v>
      </c>
      <c r="EMF39" s="25">
        <v>1.44</v>
      </c>
      <c r="EMG39" s="25">
        <v>17.600000000000001</v>
      </c>
      <c r="EMH39" s="25">
        <v>155.28</v>
      </c>
      <c r="EMI39" s="25">
        <v>24.08</v>
      </c>
      <c r="EMJ39" s="25">
        <v>2.48</v>
      </c>
      <c r="EMK39" s="22" t="s">
        <v>94</v>
      </c>
      <c r="EML39" s="21">
        <v>339</v>
      </c>
      <c r="EMM39" s="30" t="s">
        <v>241</v>
      </c>
      <c r="EMN39" s="21">
        <v>90</v>
      </c>
      <c r="EMO39" s="25">
        <v>17.010000000000002</v>
      </c>
      <c r="EMP39" s="25">
        <v>11.79</v>
      </c>
      <c r="EMQ39" s="25">
        <v>12.48</v>
      </c>
      <c r="EMR39" s="25">
        <v>204.8</v>
      </c>
      <c r="EMS39" s="25">
        <v>182.07</v>
      </c>
      <c r="EMT39" s="25">
        <v>29.16</v>
      </c>
      <c r="EMU39" s="25">
        <v>1.42</v>
      </c>
      <c r="EMV39" s="25">
        <v>1.44</v>
      </c>
      <c r="EMW39" s="25">
        <v>17.600000000000001</v>
      </c>
      <c r="EMX39" s="25">
        <v>155.28</v>
      </c>
      <c r="EMY39" s="25">
        <v>24.08</v>
      </c>
      <c r="EMZ39" s="25">
        <v>2.48</v>
      </c>
      <c r="ENA39" s="22" t="s">
        <v>94</v>
      </c>
      <c r="ENB39" s="21">
        <v>339</v>
      </c>
      <c r="ENC39" s="30" t="s">
        <v>241</v>
      </c>
      <c r="END39" s="21">
        <v>90</v>
      </c>
      <c r="ENE39" s="25">
        <v>17.010000000000002</v>
      </c>
      <c r="ENF39" s="25">
        <v>11.79</v>
      </c>
      <c r="ENG39" s="25">
        <v>12.48</v>
      </c>
      <c r="ENH39" s="25">
        <v>204.8</v>
      </c>
      <c r="ENI39" s="25">
        <v>182.07</v>
      </c>
      <c r="ENJ39" s="25">
        <v>29.16</v>
      </c>
      <c r="ENK39" s="25">
        <v>1.42</v>
      </c>
      <c r="ENL39" s="25">
        <v>1.44</v>
      </c>
      <c r="ENM39" s="25">
        <v>17.600000000000001</v>
      </c>
      <c r="ENN39" s="25">
        <v>155.28</v>
      </c>
      <c r="ENO39" s="25">
        <v>24.08</v>
      </c>
      <c r="ENP39" s="25">
        <v>2.48</v>
      </c>
      <c r="ENQ39" s="22" t="s">
        <v>94</v>
      </c>
      <c r="ENR39" s="21">
        <v>339</v>
      </c>
      <c r="ENS39" s="30" t="s">
        <v>241</v>
      </c>
      <c r="ENT39" s="21">
        <v>90</v>
      </c>
      <c r="ENU39" s="25">
        <v>17.010000000000002</v>
      </c>
      <c r="ENV39" s="25">
        <v>11.79</v>
      </c>
      <c r="ENW39" s="25">
        <v>12.48</v>
      </c>
      <c r="ENX39" s="25">
        <v>204.8</v>
      </c>
      <c r="ENY39" s="25">
        <v>182.07</v>
      </c>
      <c r="ENZ39" s="25">
        <v>29.16</v>
      </c>
      <c r="EOA39" s="25">
        <v>1.42</v>
      </c>
      <c r="EOB39" s="25">
        <v>1.44</v>
      </c>
      <c r="EOC39" s="25">
        <v>17.600000000000001</v>
      </c>
      <c r="EOD39" s="25">
        <v>155.28</v>
      </c>
      <c r="EOE39" s="25">
        <v>24.08</v>
      </c>
      <c r="EOF39" s="25">
        <v>2.48</v>
      </c>
      <c r="EOG39" s="22" t="s">
        <v>94</v>
      </c>
      <c r="EOH39" s="21">
        <v>339</v>
      </c>
      <c r="EOI39" s="30" t="s">
        <v>241</v>
      </c>
      <c r="EOJ39" s="21">
        <v>90</v>
      </c>
      <c r="EOK39" s="25">
        <v>17.010000000000002</v>
      </c>
      <c r="EOL39" s="25">
        <v>11.79</v>
      </c>
      <c r="EOM39" s="25">
        <v>12.48</v>
      </c>
      <c r="EON39" s="25">
        <v>204.8</v>
      </c>
      <c r="EOO39" s="25">
        <v>182.07</v>
      </c>
      <c r="EOP39" s="25">
        <v>29.16</v>
      </c>
      <c r="EOQ39" s="25">
        <v>1.42</v>
      </c>
      <c r="EOR39" s="25">
        <v>1.44</v>
      </c>
      <c r="EOS39" s="25">
        <v>17.600000000000001</v>
      </c>
      <c r="EOT39" s="25">
        <v>155.28</v>
      </c>
      <c r="EOU39" s="25">
        <v>24.08</v>
      </c>
      <c r="EOV39" s="25">
        <v>2.48</v>
      </c>
      <c r="EOW39" s="22" t="s">
        <v>94</v>
      </c>
      <c r="EOX39" s="21">
        <v>339</v>
      </c>
      <c r="EOY39" s="30" t="s">
        <v>241</v>
      </c>
      <c r="EOZ39" s="21">
        <v>90</v>
      </c>
      <c r="EPA39" s="25">
        <v>17.010000000000002</v>
      </c>
      <c r="EPB39" s="25">
        <v>11.79</v>
      </c>
      <c r="EPC39" s="25">
        <v>12.48</v>
      </c>
      <c r="EPD39" s="25">
        <v>204.8</v>
      </c>
      <c r="EPE39" s="25">
        <v>182.07</v>
      </c>
      <c r="EPF39" s="25">
        <v>29.16</v>
      </c>
      <c r="EPG39" s="25">
        <v>1.42</v>
      </c>
      <c r="EPH39" s="25">
        <v>1.44</v>
      </c>
      <c r="EPI39" s="25">
        <v>17.600000000000001</v>
      </c>
      <c r="EPJ39" s="25">
        <v>155.28</v>
      </c>
      <c r="EPK39" s="25">
        <v>24.08</v>
      </c>
      <c r="EPL39" s="25">
        <v>2.48</v>
      </c>
      <c r="EPM39" s="22" t="s">
        <v>94</v>
      </c>
      <c r="EPN39" s="21">
        <v>339</v>
      </c>
      <c r="EPO39" s="30" t="s">
        <v>241</v>
      </c>
      <c r="EPP39" s="21">
        <v>90</v>
      </c>
      <c r="EPQ39" s="25">
        <v>17.010000000000002</v>
      </c>
      <c r="EPR39" s="25">
        <v>11.79</v>
      </c>
      <c r="EPS39" s="25">
        <v>12.48</v>
      </c>
      <c r="EPT39" s="25">
        <v>204.8</v>
      </c>
      <c r="EPU39" s="25">
        <v>182.07</v>
      </c>
      <c r="EPV39" s="25">
        <v>29.16</v>
      </c>
      <c r="EPW39" s="25">
        <v>1.42</v>
      </c>
      <c r="EPX39" s="25">
        <v>1.44</v>
      </c>
      <c r="EPY39" s="25">
        <v>17.600000000000001</v>
      </c>
      <c r="EPZ39" s="25">
        <v>155.28</v>
      </c>
      <c r="EQA39" s="25">
        <v>24.08</v>
      </c>
      <c r="EQB39" s="25">
        <v>2.48</v>
      </c>
      <c r="EQC39" s="22" t="s">
        <v>94</v>
      </c>
      <c r="EQD39" s="21">
        <v>339</v>
      </c>
      <c r="EQE39" s="30" t="s">
        <v>241</v>
      </c>
      <c r="EQF39" s="21">
        <v>90</v>
      </c>
      <c r="EQG39" s="25">
        <v>17.010000000000002</v>
      </c>
      <c r="EQH39" s="25">
        <v>11.79</v>
      </c>
      <c r="EQI39" s="25">
        <v>12.48</v>
      </c>
      <c r="EQJ39" s="25">
        <v>204.8</v>
      </c>
      <c r="EQK39" s="25">
        <v>182.07</v>
      </c>
      <c r="EQL39" s="25">
        <v>29.16</v>
      </c>
      <c r="EQM39" s="25">
        <v>1.42</v>
      </c>
      <c r="EQN39" s="25">
        <v>1.44</v>
      </c>
      <c r="EQO39" s="25">
        <v>17.600000000000001</v>
      </c>
      <c r="EQP39" s="25">
        <v>155.28</v>
      </c>
      <c r="EQQ39" s="25">
        <v>24.08</v>
      </c>
      <c r="EQR39" s="25">
        <v>2.48</v>
      </c>
      <c r="EQS39" s="22" t="s">
        <v>94</v>
      </c>
      <c r="EQT39" s="21">
        <v>339</v>
      </c>
      <c r="EQU39" s="30" t="s">
        <v>241</v>
      </c>
      <c r="EQV39" s="21">
        <v>90</v>
      </c>
      <c r="EQW39" s="25">
        <v>17.010000000000002</v>
      </c>
      <c r="EQX39" s="25">
        <v>11.79</v>
      </c>
      <c r="EQY39" s="25">
        <v>12.48</v>
      </c>
      <c r="EQZ39" s="25">
        <v>204.8</v>
      </c>
      <c r="ERA39" s="25">
        <v>182.07</v>
      </c>
      <c r="ERB39" s="25">
        <v>29.16</v>
      </c>
      <c r="ERC39" s="25">
        <v>1.42</v>
      </c>
      <c r="ERD39" s="25">
        <v>1.44</v>
      </c>
      <c r="ERE39" s="25">
        <v>17.600000000000001</v>
      </c>
      <c r="ERF39" s="25">
        <v>155.28</v>
      </c>
      <c r="ERG39" s="25">
        <v>24.08</v>
      </c>
      <c r="ERH39" s="25">
        <v>2.48</v>
      </c>
      <c r="ERI39" s="22" t="s">
        <v>94</v>
      </c>
      <c r="ERJ39" s="21">
        <v>339</v>
      </c>
      <c r="ERK39" s="30" t="s">
        <v>241</v>
      </c>
      <c r="ERL39" s="21">
        <v>90</v>
      </c>
      <c r="ERM39" s="25">
        <v>17.010000000000002</v>
      </c>
      <c r="ERN39" s="25">
        <v>11.79</v>
      </c>
      <c r="ERO39" s="25">
        <v>12.48</v>
      </c>
      <c r="ERP39" s="25">
        <v>204.8</v>
      </c>
      <c r="ERQ39" s="25">
        <v>182.07</v>
      </c>
      <c r="ERR39" s="25">
        <v>29.16</v>
      </c>
      <c r="ERS39" s="25">
        <v>1.42</v>
      </c>
      <c r="ERT39" s="25">
        <v>1.44</v>
      </c>
      <c r="ERU39" s="25">
        <v>17.600000000000001</v>
      </c>
      <c r="ERV39" s="25">
        <v>155.28</v>
      </c>
      <c r="ERW39" s="25">
        <v>24.08</v>
      </c>
      <c r="ERX39" s="25">
        <v>2.48</v>
      </c>
      <c r="ERY39" s="22" t="s">
        <v>94</v>
      </c>
      <c r="ERZ39" s="21">
        <v>339</v>
      </c>
      <c r="ESA39" s="30" t="s">
        <v>241</v>
      </c>
      <c r="ESB39" s="21">
        <v>90</v>
      </c>
      <c r="ESC39" s="25">
        <v>17.010000000000002</v>
      </c>
      <c r="ESD39" s="25">
        <v>11.79</v>
      </c>
      <c r="ESE39" s="25">
        <v>12.48</v>
      </c>
      <c r="ESF39" s="25">
        <v>204.8</v>
      </c>
      <c r="ESG39" s="25">
        <v>182.07</v>
      </c>
      <c r="ESH39" s="25">
        <v>29.16</v>
      </c>
      <c r="ESI39" s="25">
        <v>1.42</v>
      </c>
      <c r="ESJ39" s="25">
        <v>1.44</v>
      </c>
      <c r="ESK39" s="25">
        <v>17.600000000000001</v>
      </c>
      <c r="ESL39" s="25">
        <v>155.28</v>
      </c>
      <c r="ESM39" s="25">
        <v>24.08</v>
      </c>
      <c r="ESN39" s="25">
        <v>2.48</v>
      </c>
      <c r="ESO39" s="22" t="s">
        <v>94</v>
      </c>
      <c r="ESP39" s="21">
        <v>339</v>
      </c>
      <c r="ESQ39" s="30" t="s">
        <v>241</v>
      </c>
      <c r="ESR39" s="21">
        <v>90</v>
      </c>
      <c r="ESS39" s="25">
        <v>17.010000000000002</v>
      </c>
      <c r="EST39" s="25">
        <v>11.79</v>
      </c>
      <c r="ESU39" s="25">
        <v>12.48</v>
      </c>
      <c r="ESV39" s="25">
        <v>204.8</v>
      </c>
      <c r="ESW39" s="25">
        <v>182.07</v>
      </c>
      <c r="ESX39" s="25">
        <v>29.16</v>
      </c>
      <c r="ESY39" s="25">
        <v>1.42</v>
      </c>
      <c r="ESZ39" s="25">
        <v>1.44</v>
      </c>
      <c r="ETA39" s="25">
        <v>17.600000000000001</v>
      </c>
      <c r="ETB39" s="25">
        <v>155.28</v>
      </c>
      <c r="ETC39" s="25">
        <v>24.08</v>
      </c>
      <c r="ETD39" s="25">
        <v>2.48</v>
      </c>
      <c r="ETE39" s="22" t="s">
        <v>94</v>
      </c>
      <c r="ETF39" s="21">
        <v>339</v>
      </c>
      <c r="ETG39" s="30" t="s">
        <v>241</v>
      </c>
      <c r="ETH39" s="21">
        <v>90</v>
      </c>
      <c r="ETI39" s="25">
        <v>17.010000000000002</v>
      </c>
      <c r="ETJ39" s="25">
        <v>11.79</v>
      </c>
      <c r="ETK39" s="25">
        <v>12.48</v>
      </c>
      <c r="ETL39" s="25">
        <v>204.8</v>
      </c>
      <c r="ETM39" s="25">
        <v>182.07</v>
      </c>
      <c r="ETN39" s="25">
        <v>29.16</v>
      </c>
      <c r="ETO39" s="25">
        <v>1.42</v>
      </c>
      <c r="ETP39" s="25">
        <v>1.44</v>
      </c>
      <c r="ETQ39" s="25">
        <v>17.600000000000001</v>
      </c>
      <c r="ETR39" s="25">
        <v>155.28</v>
      </c>
      <c r="ETS39" s="25">
        <v>24.08</v>
      </c>
      <c r="ETT39" s="25">
        <v>2.48</v>
      </c>
      <c r="ETU39" s="22" t="s">
        <v>94</v>
      </c>
      <c r="ETV39" s="21">
        <v>339</v>
      </c>
      <c r="ETW39" s="30" t="s">
        <v>241</v>
      </c>
      <c r="ETX39" s="21">
        <v>90</v>
      </c>
      <c r="ETY39" s="25">
        <v>17.010000000000002</v>
      </c>
      <c r="ETZ39" s="25">
        <v>11.79</v>
      </c>
      <c r="EUA39" s="25">
        <v>12.48</v>
      </c>
      <c r="EUB39" s="25">
        <v>204.8</v>
      </c>
      <c r="EUC39" s="25">
        <v>182.07</v>
      </c>
      <c r="EUD39" s="25">
        <v>29.16</v>
      </c>
      <c r="EUE39" s="25">
        <v>1.42</v>
      </c>
      <c r="EUF39" s="25">
        <v>1.44</v>
      </c>
      <c r="EUG39" s="25">
        <v>17.600000000000001</v>
      </c>
      <c r="EUH39" s="25">
        <v>155.28</v>
      </c>
      <c r="EUI39" s="25">
        <v>24.08</v>
      </c>
      <c r="EUJ39" s="25">
        <v>2.48</v>
      </c>
      <c r="EUK39" s="22" t="s">
        <v>94</v>
      </c>
      <c r="EUL39" s="21">
        <v>339</v>
      </c>
      <c r="EUM39" s="30" t="s">
        <v>241</v>
      </c>
      <c r="EUN39" s="21">
        <v>90</v>
      </c>
      <c r="EUO39" s="25">
        <v>17.010000000000002</v>
      </c>
      <c r="EUP39" s="25">
        <v>11.79</v>
      </c>
      <c r="EUQ39" s="25">
        <v>12.48</v>
      </c>
      <c r="EUR39" s="25">
        <v>204.8</v>
      </c>
      <c r="EUS39" s="25">
        <v>182.07</v>
      </c>
      <c r="EUT39" s="25">
        <v>29.16</v>
      </c>
      <c r="EUU39" s="25">
        <v>1.42</v>
      </c>
      <c r="EUV39" s="25">
        <v>1.44</v>
      </c>
      <c r="EUW39" s="25">
        <v>17.600000000000001</v>
      </c>
      <c r="EUX39" s="25">
        <v>155.28</v>
      </c>
      <c r="EUY39" s="25">
        <v>24.08</v>
      </c>
      <c r="EUZ39" s="25">
        <v>2.48</v>
      </c>
      <c r="EVA39" s="22" t="s">
        <v>94</v>
      </c>
      <c r="EVB39" s="21">
        <v>339</v>
      </c>
      <c r="EVC39" s="30" t="s">
        <v>241</v>
      </c>
      <c r="EVD39" s="21">
        <v>90</v>
      </c>
      <c r="EVE39" s="25">
        <v>17.010000000000002</v>
      </c>
      <c r="EVF39" s="25">
        <v>11.79</v>
      </c>
      <c r="EVG39" s="25">
        <v>12.48</v>
      </c>
      <c r="EVH39" s="25">
        <v>204.8</v>
      </c>
      <c r="EVI39" s="25">
        <v>182.07</v>
      </c>
      <c r="EVJ39" s="25">
        <v>29.16</v>
      </c>
      <c r="EVK39" s="25">
        <v>1.42</v>
      </c>
      <c r="EVL39" s="25">
        <v>1.44</v>
      </c>
      <c r="EVM39" s="25">
        <v>17.600000000000001</v>
      </c>
      <c r="EVN39" s="25">
        <v>155.28</v>
      </c>
      <c r="EVO39" s="25">
        <v>24.08</v>
      </c>
      <c r="EVP39" s="25">
        <v>2.48</v>
      </c>
      <c r="EVQ39" s="22" t="s">
        <v>94</v>
      </c>
      <c r="EVR39" s="21">
        <v>339</v>
      </c>
      <c r="EVS39" s="30" t="s">
        <v>241</v>
      </c>
      <c r="EVT39" s="21">
        <v>90</v>
      </c>
      <c r="EVU39" s="25">
        <v>17.010000000000002</v>
      </c>
      <c r="EVV39" s="25">
        <v>11.79</v>
      </c>
      <c r="EVW39" s="25">
        <v>12.48</v>
      </c>
      <c r="EVX39" s="25">
        <v>204.8</v>
      </c>
      <c r="EVY39" s="25">
        <v>182.07</v>
      </c>
      <c r="EVZ39" s="25">
        <v>29.16</v>
      </c>
      <c r="EWA39" s="25">
        <v>1.42</v>
      </c>
      <c r="EWB39" s="25">
        <v>1.44</v>
      </c>
      <c r="EWC39" s="25">
        <v>17.600000000000001</v>
      </c>
      <c r="EWD39" s="25">
        <v>155.28</v>
      </c>
      <c r="EWE39" s="25">
        <v>24.08</v>
      </c>
      <c r="EWF39" s="25">
        <v>2.48</v>
      </c>
      <c r="EWG39" s="22" t="s">
        <v>94</v>
      </c>
      <c r="EWH39" s="21">
        <v>339</v>
      </c>
      <c r="EWI39" s="30" t="s">
        <v>241</v>
      </c>
      <c r="EWJ39" s="21">
        <v>90</v>
      </c>
      <c r="EWK39" s="25">
        <v>17.010000000000002</v>
      </c>
      <c r="EWL39" s="25">
        <v>11.79</v>
      </c>
      <c r="EWM39" s="25">
        <v>12.48</v>
      </c>
      <c r="EWN39" s="25">
        <v>204.8</v>
      </c>
      <c r="EWO39" s="25">
        <v>182.07</v>
      </c>
      <c r="EWP39" s="25">
        <v>29.16</v>
      </c>
      <c r="EWQ39" s="25">
        <v>1.42</v>
      </c>
      <c r="EWR39" s="25">
        <v>1.44</v>
      </c>
      <c r="EWS39" s="25">
        <v>17.600000000000001</v>
      </c>
      <c r="EWT39" s="25">
        <v>155.28</v>
      </c>
      <c r="EWU39" s="25">
        <v>24.08</v>
      </c>
      <c r="EWV39" s="25">
        <v>2.48</v>
      </c>
      <c r="EWW39" s="22" t="s">
        <v>94</v>
      </c>
      <c r="EWX39" s="21">
        <v>339</v>
      </c>
      <c r="EWY39" s="30" t="s">
        <v>241</v>
      </c>
      <c r="EWZ39" s="21">
        <v>90</v>
      </c>
      <c r="EXA39" s="25">
        <v>17.010000000000002</v>
      </c>
      <c r="EXB39" s="25">
        <v>11.79</v>
      </c>
      <c r="EXC39" s="25">
        <v>12.48</v>
      </c>
      <c r="EXD39" s="25">
        <v>204.8</v>
      </c>
      <c r="EXE39" s="25">
        <v>182.07</v>
      </c>
      <c r="EXF39" s="25">
        <v>29.16</v>
      </c>
      <c r="EXG39" s="25">
        <v>1.42</v>
      </c>
      <c r="EXH39" s="25">
        <v>1.44</v>
      </c>
      <c r="EXI39" s="25">
        <v>17.600000000000001</v>
      </c>
      <c r="EXJ39" s="25">
        <v>155.28</v>
      </c>
      <c r="EXK39" s="25">
        <v>24.08</v>
      </c>
      <c r="EXL39" s="25">
        <v>2.48</v>
      </c>
      <c r="EXM39" s="22" t="s">
        <v>94</v>
      </c>
      <c r="EXN39" s="21">
        <v>339</v>
      </c>
      <c r="EXO39" s="30" t="s">
        <v>241</v>
      </c>
      <c r="EXP39" s="21">
        <v>90</v>
      </c>
      <c r="EXQ39" s="25">
        <v>17.010000000000002</v>
      </c>
      <c r="EXR39" s="25">
        <v>11.79</v>
      </c>
      <c r="EXS39" s="25">
        <v>12.48</v>
      </c>
      <c r="EXT39" s="25">
        <v>204.8</v>
      </c>
      <c r="EXU39" s="25">
        <v>182.07</v>
      </c>
      <c r="EXV39" s="25">
        <v>29.16</v>
      </c>
      <c r="EXW39" s="25">
        <v>1.42</v>
      </c>
      <c r="EXX39" s="25">
        <v>1.44</v>
      </c>
      <c r="EXY39" s="25">
        <v>17.600000000000001</v>
      </c>
      <c r="EXZ39" s="25">
        <v>155.28</v>
      </c>
      <c r="EYA39" s="25">
        <v>24.08</v>
      </c>
      <c r="EYB39" s="25">
        <v>2.48</v>
      </c>
      <c r="EYC39" s="22" t="s">
        <v>94</v>
      </c>
      <c r="EYD39" s="21">
        <v>339</v>
      </c>
      <c r="EYE39" s="30" t="s">
        <v>241</v>
      </c>
      <c r="EYF39" s="21">
        <v>90</v>
      </c>
      <c r="EYG39" s="25">
        <v>17.010000000000002</v>
      </c>
      <c r="EYH39" s="25">
        <v>11.79</v>
      </c>
      <c r="EYI39" s="25">
        <v>12.48</v>
      </c>
      <c r="EYJ39" s="25">
        <v>204.8</v>
      </c>
      <c r="EYK39" s="25">
        <v>182.07</v>
      </c>
      <c r="EYL39" s="25">
        <v>29.16</v>
      </c>
      <c r="EYM39" s="25">
        <v>1.42</v>
      </c>
      <c r="EYN39" s="25">
        <v>1.44</v>
      </c>
      <c r="EYO39" s="25">
        <v>17.600000000000001</v>
      </c>
      <c r="EYP39" s="25">
        <v>155.28</v>
      </c>
      <c r="EYQ39" s="25">
        <v>24.08</v>
      </c>
      <c r="EYR39" s="25">
        <v>2.48</v>
      </c>
      <c r="EYS39" s="22" t="s">
        <v>94</v>
      </c>
      <c r="EYT39" s="21">
        <v>339</v>
      </c>
      <c r="EYU39" s="30" t="s">
        <v>241</v>
      </c>
      <c r="EYV39" s="21">
        <v>90</v>
      </c>
      <c r="EYW39" s="25">
        <v>17.010000000000002</v>
      </c>
      <c r="EYX39" s="25">
        <v>11.79</v>
      </c>
      <c r="EYY39" s="25">
        <v>12.48</v>
      </c>
      <c r="EYZ39" s="25">
        <v>204.8</v>
      </c>
      <c r="EZA39" s="25">
        <v>182.07</v>
      </c>
      <c r="EZB39" s="25">
        <v>29.16</v>
      </c>
      <c r="EZC39" s="25">
        <v>1.42</v>
      </c>
      <c r="EZD39" s="25">
        <v>1.44</v>
      </c>
      <c r="EZE39" s="25">
        <v>17.600000000000001</v>
      </c>
      <c r="EZF39" s="25">
        <v>155.28</v>
      </c>
      <c r="EZG39" s="25">
        <v>24.08</v>
      </c>
      <c r="EZH39" s="25">
        <v>2.48</v>
      </c>
      <c r="EZI39" s="22" t="s">
        <v>94</v>
      </c>
      <c r="EZJ39" s="21">
        <v>339</v>
      </c>
      <c r="EZK39" s="30" t="s">
        <v>241</v>
      </c>
      <c r="EZL39" s="21">
        <v>90</v>
      </c>
      <c r="EZM39" s="25">
        <v>17.010000000000002</v>
      </c>
      <c r="EZN39" s="25">
        <v>11.79</v>
      </c>
      <c r="EZO39" s="25">
        <v>12.48</v>
      </c>
      <c r="EZP39" s="25">
        <v>204.8</v>
      </c>
      <c r="EZQ39" s="25">
        <v>182.07</v>
      </c>
      <c r="EZR39" s="25">
        <v>29.16</v>
      </c>
      <c r="EZS39" s="25">
        <v>1.42</v>
      </c>
      <c r="EZT39" s="25">
        <v>1.44</v>
      </c>
      <c r="EZU39" s="25">
        <v>17.600000000000001</v>
      </c>
      <c r="EZV39" s="25">
        <v>155.28</v>
      </c>
      <c r="EZW39" s="25">
        <v>24.08</v>
      </c>
      <c r="EZX39" s="25">
        <v>2.48</v>
      </c>
      <c r="EZY39" s="22" t="s">
        <v>94</v>
      </c>
      <c r="EZZ39" s="21">
        <v>339</v>
      </c>
      <c r="FAA39" s="30" t="s">
        <v>241</v>
      </c>
      <c r="FAB39" s="21">
        <v>90</v>
      </c>
      <c r="FAC39" s="25">
        <v>17.010000000000002</v>
      </c>
      <c r="FAD39" s="25">
        <v>11.79</v>
      </c>
      <c r="FAE39" s="25">
        <v>12.48</v>
      </c>
      <c r="FAF39" s="25">
        <v>204.8</v>
      </c>
      <c r="FAG39" s="25">
        <v>182.07</v>
      </c>
      <c r="FAH39" s="25">
        <v>29.16</v>
      </c>
      <c r="FAI39" s="25">
        <v>1.42</v>
      </c>
      <c r="FAJ39" s="25">
        <v>1.44</v>
      </c>
      <c r="FAK39" s="25">
        <v>17.600000000000001</v>
      </c>
      <c r="FAL39" s="25">
        <v>155.28</v>
      </c>
      <c r="FAM39" s="25">
        <v>24.08</v>
      </c>
      <c r="FAN39" s="25">
        <v>2.48</v>
      </c>
      <c r="FAO39" s="22" t="s">
        <v>94</v>
      </c>
      <c r="FAP39" s="21">
        <v>339</v>
      </c>
      <c r="FAQ39" s="30" t="s">
        <v>241</v>
      </c>
      <c r="FAR39" s="21">
        <v>90</v>
      </c>
      <c r="FAS39" s="25">
        <v>17.010000000000002</v>
      </c>
      <c r="FAT39" s="25">
        <v>11.79</v>
      </c>
      <c r="FAU39" s="25">
        <v>12.48</v>
      </c>
      <c r="FAV39" s="25">
        <v>204.8</v>
      </c>
      <c r="FAW39" s="25">
        <v>182.07</v>
      </c>
      <c r="FAX39" s="25">
        <v>29.16</v>
      </c>
      <c r="FAY39" s="25">
        <v>1.42</v>
      </c>
      <c r="FAZ39" s="25">
        <v>1.44</v>
      </c>
      <c r="FBA39" s="25">
        <v>17.600000000000001</v>
      </c>
      <c r="FBB39" s="25">
        <v>155.28</v>
      </c>
      <c r="FBC39" s="25">
        <v>24.08</v>
      </c>
      <c r="FBD39" s="25">
        <v>2.48</v>
      </c>
      <c r="FBE39" s="22" t="s">
        <v>94</v>
      </c>
      <c r="FBF39" s="21">
        <v>339</v>
      </c>
      <c r="FBG39" s="30" t="s">
        <v>241</v>
      </c>
      <c r="FBH39" s="21">
        <v>90</v>
      </c>
      <c r="FBI39" s="25">
        <v>17.010000000000002</v>
      </c>
      <c r="FBJ39" s="25">
        <v>11.79</v>
      </c>
      <c r="FBK39" s="25">
        <v>12.48</v>
      </c>
      <c r="FBL39" s="25">
        <v>204.8</v>
      </c>
      <c r="FBM39" s="25">
        <v>182.07</v>
      </c>
      <c r="FBN39" s="25">
        <v>29.16</v>
      </c>
      <c r="FBO39" s="25">
        <v>1.42</v>
      </c>
      <c r="FBP39" s="25">
        <v>1.44</v>
      </c>
      <c r="FBQ39" s="25">
        <v>17.600000000000001</v>
      </c>
      <c r="FBR39" s="25">
        <v>155.28</v>
      </c>
      <c r="FBS39" s="25">
        <v>24.08</v>
      </c>
      <c r="FBT39" s="25">
        <v>2.48</v>
      </c>
      <c r="FBU39" s="22" t="s">
        <v>94</v>
      </c>
      <c r="FBV39" s="21">
        <v>339</v>
      </c>
      <c r="FBW39" s="30" t="s">
        <v>241</v>
      </c>
      <c r="FBX39" s="21">
        <v>90</v>
      </c>
      <c r="FBY39" s="25">
        <v>17.010000000000002</v>
      </c>
      <c r="FBZ39" s="25">
        <v>11.79</v>
      </c>
      <c r="FCA39" s="25">
        <v>12.48</v>
      </c>
      <c r="FCB39" s="25">
        <v>204.8</v>
      </c>
      <c r="FCC39" s="25">
        <v>182.07</v>
      </c>
      <c r="FCD39" s="25">
        <v>29.16</v>
      </c>
      <c r="FCE39" s="25">
        <v>1.42</v>
      </c>
      <c r="FCF39" s="25">
        <v>1.44</v>
      </c>
      <c r="FCG39" s="25">
        <v>17.600000000000001</v>
      </c>
      <c r="FCH39" s="25">
        <v>155.28</v>
      </c>
      <c r="FCI39" s="25">
        <v>24.08</v>
      </c>
      <c r="FCJ39" s="25">
        <v>2.48</v>
      </c>
      <c r="FCK39" s="22" t="s">
        <v>94</v>
      </c>
      <c r="FCL39" s="21">
        <v>339</v>
      </c>
      <c r="FCM39" s="30" t="s">
        <v>241</v>
      </c>
      <c r="FCN39" s="21">
        <v>90</v>
      </c>
      <c r="FCO39" s="25">
        <v>17.010000000000002</v>
      </c>
      <c r="FCP39" s="25">
        <v>11.79</v>
      </c>
      <c r="FCQ39" s="25">
        <v>12.48</v>
      </c>
      <c r="FCR39" s="25">
        <v>204.8</v>
      </c>
      <c r="FCS39" s="25">
        <v>182.07</v>
      </c>
      <c r="FCT39" s="25">
        <v>29.16</v>
      </c>
      <c r="FCU39" s="25">
        <v>1.42</v>
      </c>
      <c r="FCV39" s="25">
        <v>1.44</v>
      </c>
      <c r="FCW39" s="25">
        <v>17.600000000000001</v>
      </c>
      <c r="FCX39" s="25">
        <v>155.28</v>
      </c>
      <c r="FCY39" s="25">
        <v>24.08</v>
      </c>
      <c r="FCZ39" s="25">
        <v>2.48</v>
      </c>
      <c r="FDA39" s="22" t="s">
        <v>94</v>
      </c>
      <c r="FDB39" s="21">
        <v>339</v>
      </c>
      <c r="FDC39" s="30" t="s">
        <v>241</v>
      </c>
      <c r="FDD39" s="21">
        <v>90</v>
      </c>
      <c r="FDE39" s="25">
        <v>17.010000000000002</v>
      </c>
      <c r="FDF39" s="25">
        <v>11.79</v>
      </c>
      <c r="FDG39" s="25">
        <v>12.48</v>
      </c>
      <c r="FDH39" s="25">
        <v>204.8</v>
      </c>
      <c r="FDI39" s="25">
        <v>182.07</v>
      </c>
      <c r="FDJ39" s="25">
        <v>29.16</v>
      </c>
      <c r="FDK39" s="25">
        <v>1.42</v>
      </c>
      <c r="FDL39" s="25">
        <v>1.44</v>
      </c>
      <c r="FDM39" s="25">
        <v>17.600000000000001</v>
      </c>
      <c r="FDN39" s="25">
        <v>155.28</v>
      </c>
      <c r="FDO39" s="25">
        <v>24.08</v>
      </c>
      <c r="FDP39" s="25">
        <v>2.48</v>
      </c>
      <c r="FDQ39" s="22" t="s">
        <v>94</v>
      </c>
      <c r="FDR39" s="21">
        <v>339</v>
      </c>
      <c r="FDS39" s="30" t="s">
        <v>241</v>
      </c>
      <c r="FDT39" s="21">
        <v>90</v>
      </c>
      <c r="FDU39" s="25">
        <v>17.010000000000002</v>
      </c>
      <c r="FDV39" s="25">
        <v>11.79</v>
      </c>
      <c r="FDW39" s="25">
        <v>12.48</v>
      </c>
      <c r="FDX39" s="25">
        <v>204.8</v>
      </c>
      <c r="FDY39" s="25">
        <v>182.07</v>
      </c>
      <c r="FDZ39" s="25">
        <v>29.16</v>
      </c>
      <c r="FEA39" s="25">
        <v>1.42</v>
      </c>
      <c r="FEB39" s="25">
        <v>1.44</v>
      </c>
      <c r="FEC39" s="25">
        <v>17.600000000000001</v>
      </c>
      <c r="FED39" s="25">
        <v>155.28</v>
      </c>
      <c r="FEE39" s="25">
        <v>24.08</v>
      </c>
      <c r="FEF39" s="25">
        <v>2.48</v>
      </c>
      <c r="FEG39" s="22" t="s">
        <v>94</v>
      </c>
      <c r="FEH39" s="21">
        <v>339</v>
      </c>
      <c r="FEI39" s="30" t="s">
        <v>241</v>
      </c>
      <c r="FEJ39" s="21">
        <v>90</v>
      </c>
      <c r="FEK39" s="25">
        <v>17.010000000000002</v>
      </c>
      <c r="FEL39" s="25">
        <v>11.79</v>
      </c>
      <c r="FEM39" s="25">
        <v>12.48</v>
      </c>
      <c r="FEN39" s="25">
        <v>204.8</v>
      </c>
      <c r="FEO39" s="25">
        <v>182.07</v>
      </c>
      <c r="FEP39" s="25">
        <v>29.16</v>
      </c>
      <c r="FEQ39" s="25">
        <v>1.42</v>
      </c>
      <c r="FER39" s="25">
        <v>1.44</v>
      </c>
      <c r="FES39" s="25">
        <v>17.600000000000001</v>
      </c>
      <c r="FET39" s="25">
        <v>155.28</v>
      </c>
      <c r="FEU39" s="25">
        <v>24.08</v>
      </c>
      <c r="FEV39" s="25">
        <v>2.48</v>
      </c>
      <c r="FEW39" s="22" t="s">
        <v>94</v>
      </c>
      <c r="FEX39" s="21">
        <v>339</v>
      </c>
      <c r="FEY39" s="30" t="s">
        <v>241</v>
      </c>
      <c r="FEZ39" s="21">
        <v>90</v>
      </c>
      <c r="FFA39" s="25">
        <v>17.010000000000002</v>
      </c>
      <c r="FFB39" s="25">
        <v>11.79</v>
      </c>
      <c r="FFC39" s="25">
        <v>12.48</v>
      </c>
      <c r="FFD39" s="25">
        <v>204.8</v>
      </c>
      <c r="FFE39" s="25">
        <v>182.07</v>
      </c>
      <c r="FFF39" s="25">
        <v>29.16</v>
      </c>
      <c r="FFG39" s="25">
        <v>1.42</v>
      </c>
      <c r="FFH39" s="25">
        <v>1.44</v>
      </c>
      <c r="FFI39" s="25">
        <v>17.600000000000001</v>
      </c>
      <c r="FFJ39" s="25">
        <v>155.28</v>
      </c>
      <c r="FFK39" s="25">
        <v>24.08</v>
      </c>
      <c r="FFL39" s="25">
        <v>2.48</v>
      </c>
      <c r="FFM39" s="22" t="s">
        <v>94</v>
      </c>
      <c r="FFN39" s="21">
        <v>339</v>
      </c>
      <c r="FFO39" s="30" t="s">
        <v>241</v>
      </c>
      <c r="FFP39" s="21">
        <v>90</v>
      </c>
      <c r="FFQ39" s="25">
        <v>17.010000000000002</v>
      </c>
      <c r="FFR39" s="25">
        <v>11.79</v>
      </c>
      <c r="FFS39" s="25">
        <v>12.48</v>
      </c>
      <c r="FFT39" s="25">
        <v>204.8</v>
      </c>
      <c r="FFU39" s="25">
        <v>182.07</v>
      </c>
      <c r="FFV39" s="25">
        <v>29.16</v>
      </c>
      <c r="FFW39" s="25">
        <v>1.42</v>
      </c>
      <c r="FFX39" s="25">
        <v>1.44</v>
      </c>
      <c r="FFY39" s="25">
        <v>17.600000000000001</v>
      </c>
      <c r="FFZ39" s="25">
        <v>155.28</v>
      </c>
      <c r="FGA39" s="25">
        <v>24.08</v>
      </c>
      <c r="FGB39" s="25">
        <v>2.48</v>
      </c>
      <c r="FGC39" s="22" t="s">
        <v>94</v>
      </c>
      <c r="FGD39" s="21">
        <v>339</v>
      </c>
      <c r="FGE39" s="30" t="s">
        <v>241</v>
      </c>
      <c r="FGF39" s="21">
        <v>90</v>
      </c>
      <c r="FGG39" s="25">
        <v>17.010000000000002</v>
      </c>
      <c r="FGH39" s="25">
        <v>11.79</v>
      </c>
      <c r="FGI39" s="25">
        <v>12.48</v>
      </c>
      <c r="FGJ39" s="25">
        <v>204.8</v>
      </c>
      <c r="FGK39" s="25">
        <v>182.07</v>
      </c>
      <c r="FGL39" s="25">
        <v>29.16</v>
      </c>
      <c r="FGM39" s="25">
        <v>1.42</v>
      </c>
      <c r="FGN39" s="25">
        <v>1.44</v>
      </c>
      <c r="FGO39" s="25">
        <v>17.600000000000001</v>
      </c>
      <c r="FGP39" s="25">
        <v>155.28</v>
      </c>
      <c r="FGQ39" s="25">
        <v>24.08</v>
      </c>
      <c r="FGR39" s="25">
        <v>2.48</v>
      </c>
      <c r="FGS39" s="22" t="s">
        <v>94</v>
      </c>
      <c r="FGT39" s="21">
        <v>339</v>
      </c>
      <c r="FGU39" s="30" t="s">
        <v>241</v>
      </c>
      <c r="FGV39" s="21">
        <v>90</v>
      </c>
      <c r="FGW39" s="25">
        <v>17.010000000000002</v>
      </c>
      <c r="FGX39" s="25">
        <v>11.79</v>
      </c>
      <c r="FGY39" s="25">
        <v>12.48</v>
      </c>
      <c r="FGZ39" s="25">
        <v>204.8</v>
      </c>
      <c r="FHA39" s="25">
        <v>182.07</v>
      </c>
      <c r="FHB39" s="25">
        <v>29.16</v>
      </c>
      <c r="FHC39" s="25">
        <v>1.42</v>
      </c>
      <c r="FHD39" s="25">
        <v>1.44</v>
      </c>
      <c r="FHE39" s="25">
        <v>17.600000000000001</v>
      </c>
      <c r="FHF39" s="25">
        <v>155.28</v>
      </c>
      <c r="FHG39" s="25">
        <v>24.08</v>
      </c>
      <c r="FHH39" s="25">
        <v>2.48</v>
      </c>
      <c r="FHI39" s="22" t="s">
        <v>94</v>
      </c>
      <c r="FHJ39" s="21">
        <v>339</v>
      </c>
      <c r="FHK39" s="30" t="s">
        <v>241</v>
      </c>
      <c r="FHL39" s="21">
        <v>90</v>
      </c>
      <c r="FHM39" s="25">
        <v>17.010000000000002</v>
      </c>
      <c r="FHN39" s="25">
        <v>11.79</v>
      </c>
      <c r="FHO39" s="25">
        <v>12.48</v>
      </c>
      <c r="FHP39" s="25">
        <v>204.8</v>
      </c>
      <c r="FHQ39" s="25">
        <v>182.07</v>
      </c>
      <c r="FHR39" s="25">
        <v>29.16</v>
      </c>
      <c r="FHS39" s="25">
        <v>1.42</v>
      </c>
      <c r="FHT39" s="25">
        <v>1.44</v>
      </c>
      <c r="FHU39" s="25">
        <v>17.600000000000001</v>
      </c>
      <c r="FHV39" s="25">
        <v>155.28</v>
      </c>
      <c r="FHW39" s="25">
        <v>24.08</v>
      </c>
      <c r="FHX39" s="25">
        <v>2.48</v>
      </c>
      <c r="FHY39" s="22" t="s">
        <v>94</v>
      </c>
      <c r="FHZ39" s="21">
        <v>339</v>
      </c>
      <c r="FIA39" s="30" t="s">
        <v>241</v>
      </c>
      <c r="FIB39" s="21">
        <v>90</v>
      </c>
      <c r="FIC39" s="25">
        <v>17.010000000000002</v>
      </c>
      <c r="FID39" s="25">
        <v>11.79</v>
      </c>
      <c r="FIE39" s="25">
        <v>12.48</v>
      </c>
      <c r="FIF39" s="25">
        <v>204.8</v>
      </c>
      <c r="FIG39" s="25">
        <v>182.07</v>
      </c>
      <c r="FIH39" s="25">
        <v>29.16</v>
      </c>
      <c r="FII39" s="25">
        <v>1.42</v>
      </c>
      <c r="FIJ39" s="25">
        <v>1.44</v>
      </c>
      <c r="FIK39" s="25">
        <v>17.600000000000001</v>
      </c>
      <c r="FIL39" s="25">
        <v>155.28</v>
      </c>
      <c r="FIM39" s="25">
        <v>24.08</v>
      </c>
      <c r="FIN39" s="25">
        <v>2.48</v>
      </c>
      <c r="FIO39" s="22" t="s">
        <v>94</v>
      </c>
      <c r="FIP39" s="21">
        <v>339</v>
      </c>
      <c r="FIQ39" s="30" t="s">
        <v>241</v>
      </c>
      <c r="FIR39" s="21">
        <v>90</v>
      </c>
      <c r="FIS39" s="25">
        <v>17.010000000000002</v>
      </c>
      <c r="FIT39" s="25">
        <v>11.79</v>
      </c>
      <c r="FIU39" s="25">
        <v>12.48</v>
      </c>
      <c r="FIV39" s="25">
        <v>204.8</v>
      </c>
      <c r="FIW39" s="25">
        <v>182.07</v>
      </c>
      <c r="FIX39" s="25">
        <v>29.16</v>
      </c>
      <c r="FIY39" s="25">
        <v>1.42</v>
      </c>
      <c r="FIZ39" s="25">
        <v>1.44</v>
      </c>
      <c r="FJA39" s="25">
        <v>17.600000000000001</v>
      </c>
      <c r="FJB39" s="25">
        <v>155.28</v>
      </c>
      <c r="FJC39" s="25">
        <v>24.08</v>
      </c>
      <c r="FJD39" s="25">
        <v>2.48</v>
      </c>
      <c r="FJE39" s="22" t="s">
        <v>94</v>
      </c>
      <c r="FJF39" s="21">
        <v>339</v>
      </c>
      <c r="FJG39" s="30" t="s">
        <v>241</v>
      </c>
      <c r="FJH39" s="21">
        <v>90</v>
      </c>
      <c r="FJI39" s="25">
        <v>17.010000000000002</v>
      </c>
      <c r="FJJ39" s="25">
        <v>11.79</v>
      </c>
      <c r="FJK39" s="25">
        <v>12.48</v>
      </c>
      <c r="FJL39" s="25">
        <v>204.8</v>
      </c>
      <c r="FJM39" s="25">
        <v>182.07</v>
      </c>
      <c r="FJN39" s="25">
        <v>29.16</v>
      </c>
      <c r="FJO39" s="25">
        <v>1.42</v>
      </c>
      <c r="FJP39" s="25">
        <v>1.44</v>
      </c>
      <c r="FJQ39" s="25">
        <v>17.600000000000001</v>
      </c>
      <c r="FJR39" s="25">
        <v>155.28</v>
      </c>
      <c r="FJS39" s="25">
        <v>24.08</v>
      </c>
      <c r="FJT39" s="25">
        <v>2.48</v>
      </c>
      <c r="FJU39" s="22" t="s">
        <v>94</v>
      </c>
      <c r="FJV39" s="21">
        <v>339</v>
      </c>
      <c r="FJW39" s="30" t="s">
        <v>241</v>
      </c>
      <c r="FJX39" s="21">
        <v>90</v>
      </c>
      <c r="FJY39" s="25">
        <v>17.010000000000002</v>
      </c>
      <c r="FJZ39" s="25">
        <v>11.79</v>
      </c>
      <c r="FKA39" s="25">
        <v>12.48</v>
      </c>
      <c r="FKB39" s="25">
        <v>204.8</v>
      </c>
      <c r="FKC39" s="25">
        <v>182.07</v>
      </c>
      <c r="FKD39" s="25">
        <v>29.16</v>
      </c>
      <c r="FKE39" s="25">
        <v>1.42</v>
      </c>
      <c r="FKF39" s="25">
        <v>1.44</v>
      </c>
      <c r="FKG39" s="25">
        <v>17.600000000000001</v>
      </c>
      <c r="FKH39" s="25">
        <v>155.28</v>
      </c>
      <c r="FKI39" s="25">
        <v>24.08</v>
      </c>
      <c r="FKJ39" s="25">
        <v>2.48</v>
      </c>
      <c r="FKK39" s="22" t="s">
        <v>94</v>
      </c>
      <c r="FKL39" s="21">
        <v>339</v>
      </c>
      <c r="FKM39" s="30" t="s">
        <v>241</v>
      </c>
      <c r="FKN39" s="21">
        <v>90</v>
      </c>
      <c r="FKO39" s="25">
        <v>17.010000000000002</v>
      </c>
      <c r="FKP39" s="25">
        <v>11.79</v>
      </c>
      <c r="FKQ39" s="25">
        <v>12.48</v>
      </c>
      <c r="FKR39" s="25">
        <v>204.8</v>
      </c>
      <c r="FKS39" s="25">
        <v>182.07</v>
      </c>
      <c r="FKT39" s="25">
        <v>29.16</v>
      </c>
      <c r="FKU39" s="25">
        <v>1.42</v>
      </c>
      <c r="FKV39" s="25">
        <v>1.44</v>
      </c>
      <c r="FKW39" s="25">
        <v>17.600000000000001</v>
      </c>
      <c r="FKX39" s="25">
        <v>155.28</v>
      </c>
      <c r="FKY39" s="25">
        <v>24.08</v>
      </c>
      <c r="FKZ39" s="25">
        <v>2.48</v>
      </c>
      <c r="FLA39" s="22" t="s">
        <v>94</v>
      </c>
      <c r="FLB39" s="21">
        <v>339</v>
      </c>
      <c r="FLC39" s="30" t="s">
        <v>241</v>
      </c>
      <c r="FLD39" s="21">
        <v>90</v>
      </c>
      <c r="FLE39" s="25">
        <v>17.010000000000002</v>
      </c>
      <c r="FLF39" s="25">
        <v>11.79</v>
      </c>
      <c r="FLG39" s="25">
        <v>12.48</v>
      </c>
      <c r="FLH39" s="25">
        <v>204.8</v>
      </c>
      <c r="FLI39" s="25">
        <v>182.07</v>
      </c>
      <c r="FLJ39" s="25">
        <v>29.16</v>
      </c>
      <c r="FLK39" s="25">
        <v>1.42</v>
      </c>
      <c r="FLL39" s="25">
        <v>1.44</v>
      </c>
      <c r="FLM39" s="25">
        <v>17.600000000000001</v>
      </c>
      <c r="FLN39" s="25">
        <v>155.28</v>
      </c>
      <c r="FLO39" s="25">
        <v>24.08</v>
      </c>
      <c r="FLP39" s="25">
        <v>2.48</v>
      </c>
      <c r="FLQ39" s="22" t="s">
        <v>94</v>
      </c>
      <c r="FLR39" s="21">
        <v>339</v>
      </c>
      <c r="FLS39" s="30" t="s">
        <v>241</v>
      </c>
      <c r="FLT39" s="21">
        <v>90</v>
      </c>
      <c r="FLU39" s="25">
        <v>17.010000000000002</v>
      </c>
      <c r="FLV39" s="25">
        <v>11.79</v>
      </c>
      <c r="FLW39" s="25">
        <v>12.48</v>
      </c>
      <c r="FLX39" s="25">
        <v>204.8</v>
      </c>
      <c r="FLY39" s="25">
        <v>182.07</v>
      </c>
      <c r="FLZ39" s="25">
        <v>29.16</v>
      </c>
      <c r="FMA39" s="25">
        <v>1.42</v>
      </c>
      <c r="FMB39" s="25">
        <v>1.44</v>
      </c>
      <c r="FMC39" s="25">
        <v>17.600000000000001</v>
      </c>
      <c r="FMD39" s="25">
        <v>155.28</v>
      </c>
      <c r="FME39" s="25">
        <v>24.08</v>
      </c>
      <c r="FMF39" s="25">
        <v>2.48</v>
      </c>
      <c r="FMG39" s="22" t="s">
        <v>94</v>
      </c>
      <c r="FMH39" s="21">
        <v>339</v>
      </c>
      <c r="FMI39" s="30" t="s">
        <v>241</v>
      </c>
      <c r="FMJ39" s="21">
        <v>90</v>
      </c>
      <c r="FMK39" s="25">
        <v>17.010000000000002</v>
      </c>
      <c r="FML39" s="25">
        <v>11.79</v>
      </c>
      <c r="FMM39" s="25">
        <v>12.48</v>
      </c>
      <c r="FMN39" s="25">
        <v>204.8</v>
      </c>
      <c r="FMO39" s="25">
        <v>182.07</v>
      </c>
      <c r="FMP39" s="25">
        <v>29.16</v>
      </c>
      <c r="FMQ39" s="25">
        <v>1.42</v>
      </c>
      <c r="FMR39" s="25">
        <v>1.44</v>
      </c>
      <c r="FMS39" s="25">
        <v>17.600000000000001</v>
      </c>
      <c r="FMT39" s="25">
        <v>155.28</v>
      </c>
      <c r="FMU39" s="25">
        <v>24.08</v>
      </c>
      <c r="FMV39" s="25">
        <v>2.48</v>
      </c>
      <c r="FMW39" s="22" t="s">
        <v>94</v>
      </c>
      <c r="FMX39" s="21">
        <v>339</v>
      </c>
      <c r="FMY39" s="30" t="s">
        <v>241</v>
      </c>
      <c r="FMZ39" s="21">
        <v>90</v>
      </c>
      <c r="FNA39" s="25">
        <v>17.010000000000002</v>
      </c>
      <c r="FNB39" s="25">
        <v>11.79</v>
      </c>
      <c r="FNC39" s="25">
        <v>12.48</v>
      </c>
      <c r="FND39" s="25">
        <v>204.8</v>
      </c>
      <c r="FNE39" s="25">
        <v>182.07</v>
      </c>
      <c r="FNF39" s="25">
        <v>29.16</v>
      </c>
      <c r="FNG39" s="25">
        <v>1.42</v>
      </c>
      <c r="FNH39" s="25">
        <v>1.44</v>
      </c>
      <c r="FNI39" s="25">
        <v>17.600000000000001</v>
      </c>
      <c r="FNJ39" s="25">
        <v>155.28</v>
      </c>
      <c r="FNK39" s="25">
        <v>24.08</v>
      </c>
      <c r="FNL39" s="25">
        <v>2.48</v>
      </c>
      <c r="FNM39" s="22" t="s">
        <v>94</v>
      </c>
      <c r="FNN39" s="21">
        <v>339</v>
      </c>
      <c r="FNO39" s="30" t="s">
        <v>241</v>
      </c>
      <c r="FNP39" s="21">
        <v>90</v>
      </c>
      <c r="FNQ39" s="25">
        <v>17.010000000000002</v>
      </c>
      <c r="FNR39" s="25">
        <v>11.79</v>
      </c>
      <c r="FNS39" s="25">
        <v>12.48</v>
      </c>
      <c r="FNT39" s="25">
        <v>204.8</v>
      </c>
      <c r="FNU39" s="25">
        <v>182.07</v>
      </c>
      <c r="FNV39" s="25">
        <v>29.16</v>
      </c>
      <c r="FNW39" s="25">
        <v>1.42</v>
      </c>
      <c r="FNX39" s="25">
        <v>1.44</v>
      </c>
      <c r="FNY39" s="25">
        <v>17.600000000000001</v>
      </c>
      <c r="FNZ39" s="25">
        <v>155.28</v>
      </c>
      <c r="FOA39" s="25">
        <v>24.08</v>
      </c>
      <c r="FOB39" s="25">
        <v>2.48</v>
      </c>
      <c r="FOC39" s="22" t="s">
        <v>94</v>
      </c>
      <c r="FOD39" s="21">
        <v>339</v>
      </c>
      <c r="FOE39" s="30" t="s">
        <v>241</v>
      </c>
      <c r="FOF39" s="21">
        <v>90</v>
      </c>
      <c r="FOG39" s="25">
        <v>17.010000000000002</v>
      </c>
      <c r="FOH39" s="25">
        <v>11.79</v>
      </c>
      <c r="FOI39" s="25">
        <v>12.48</v>
      </c>
      <c r="FOJ39" s="25">
        <v>204.8</v>
      </c>
      <c r="FOK39" s="25">
        <v>182.07</v>
      </c>
      <c r="FOL39" s="25">
        <v>29.16</v>
      </c>
      <c r="FOM39" s="25">
        <v>1.42</v>
      </c>
      <c r="FON39" s="25">
        <v>1.44</v>
      </c>
      <c r="FOO39" s="25">
        <v>17.600000000000001</v>
      </c>
      <c r="FOP39" s="25">
        <v>155.28</v>
      </c>
      <c r="FOQ39" s="25">
        <v>24.08</v>
      </c>
      <c r="FOR39" s="25">
        <v>2.48</v>
      </c>
      <c r="FOS39" s="22" t="s">
        <v>94</v>
      </c>
      <c r="FOT39" s="21">
        <v>339</v>
      </c>
      <c r="FOU39" s="30" t="s">
        <v>241</v>
      </c>
      <c r="FOV39" s="21">
        <v>90</v>
      </c>
      <c r="FOW39" s="25">
        <v>17.010000000000002</v>
      </c>
      <c r="FOX39" s="25">
        <v>11.79</v>
      </c>
      <c r="FOY39" s="25">
        <v>12.48</v>
      </c>
      <c r="FOZ39" s="25">
        <v>204.8</v>
      </c>
      <c r="FPA39" s="25">
        <v>182.07</v>
      </c>
      <c r="FPB39" s="25">
        <v>29.16</v>
      </c>
      <c r="FPC39" s="25">
        <v>1.42</v>
      </c>
      <c r="FPD39" s="25">
        <v>1.44</v>
      </c>
      <c r="FPE39" s="25">
        <v>17.600000000000001</v>
      </c>
      <c r="FPF39" s="25">
        <v>155.28</v>
      </c>
      <c r="FPG39" s="25">
        <v>24.08</v>
      </c>
      <c r="FPH39" s="25">
        <v>2.48</v>
      </c>
      <c r="FPI39" s="22" t="s">
        <v>94</v>
      </c>
      <c r="FPJ39" s="21">
        <v>339</v>
      </c>
      <c r="FPK39" s="30" t="s">
        <v>241</v>
      </c>
      <c r="FPL39" s="21">
        <v>90</v>
      </c>
      <c r="FPM39" s="25">
        <v>17.010000000000002</v>
      </c>
      <c r="FPN39" s="25">
        <v>11.79</v>
      </c>
      <c r="FPO39" s="25">
        <v>12.48</v>
      </c>
      <c r="FPP39" s="25">
        <v>204.8</v>
      </c>
      <c r="FPQ39" s="25">
        <v>182.07</v>
      </c>
      <c r="FPR39" s="25">
        <v>29.16</v>
      </c>
      <c r="FPS39" s="25">
        <v>1.42</v>
      </c>
      <c r="FPT39" s="25">
        <v>1.44</v>
      </c>
      <c r="FPU39" s="25">
        <v>17.600000000000001</v>
      </c>
      <c r="FPV39" s="25">
        <v>155.28</v>
      </c>
      <c r="FPW39" s="25">
        <v>24.08</v>
      </c>
      <c r="FPX39" s="25">
        <v>2.48</v>
      </c>
      <c r="FPY39" s="22" t="s">
        <v>94</v>
      </c>
      <c r="FPZ39" s="21">
        <v>339</v>
      </c>
      <c r="FQA39" s="30" t="s">
        <v>241</v>
      </c>
      <c r="FQB39" s="21">
        <v>90</v>
      </c>
      <c r="FQC39" s="25">
        <v>17.010000000000002</v>
      </c>
      <c r="FQD39" s="25">
        <v>11.79</v>
      </c>
      <c r="FQE39" s="25">
        <v>12.48</v>
      </c>
      <c r="FQF39" s="25">
        <v>204.8</v>
      </c>
      <c r="FQG39" s="25">
        <v>182.07</v>
      </c>
      <c r="FQH39" s="25">
        <v>29.16</v>
      </c>
      <c r="FQI39" s="25">
        <v>1.42</v>
      </c>
      <c r="FQJ39" s="25">
        <v>1.44</v>
      </c>
      <c r="FQK39" s="25">
        <v>17.600000000000001</v>
      </c>
      <c r="FQL39" s="25">
        <v>155.28</v>
      </c>
      <c r="FQM39" s="25">
        <v>24.08</v>
      </c>
      <c r="FQN39" s="25">
        <v>2.48</v>
      </c>
      <c r="FQO39" s="22" t="s">
        <v>94</v>
      </c>
      <c r="FQP39" s="21">
        <v>339</v>
      </c>
      <c r="FQQ39" s="30" t="s">
        <v>241</v>
      </c>
      <c r="FQR39" s="21">
        <v>90</v>
      </c>
      <c r="FQS39" s="25">
        <v>17.010000000000002</v>
      </c>
      <c r="FQT39" s="25">
        <v>11.79</v>
      </c>
      <c r="FQU39" s="25">
        <v>12.48</v>
      </c>
      <c r="FQV39" s="25">
        <v>204.8</v>
      </c>
      <c r="FQW39" s="25">
        <v>182.07</v>
      </c>
      <c r="FQX39" s="25">
        <v>29.16</v>
      </c>
      <c r="FQY39" s="25">
        <v>1.42</v>
      </c>
      <c r="FQZ39" s="25">
        <v>1.44</v>
      </c>
      <c r="FRA39" s="25">
        <v>17.600000000000001</v>
      </c>
      <c r="FRB39" s="25">
        <v>155.28</v>
      </c>
      <c r="FRC39" s="25">
        <v>24.08</v>
      </c>
      <c r="FRD39" s="25">
        <v>2.48</v>
      </c>
      <c r="FRE39" s="22" t="s">
        <v>94</v>
      </c>
      <c r="FRF39" s="21">
        <v>339</v>
      </c>
      <c r="FRG39" s="30" t="s">
        <v>241</v>
      </c>
      <c r="FRH39" s="21">
        <v>90</v>
      </c>
      <c r="FRI39" s="25">
        <v>17.010000000000002</v>
      </c>
      <c r="FRJ39" s="25">
        <v>11.79</v>
      </c>
      <c r="FRK39" s="25">
        <v>12.48</v>
      </c>
      <c r="FRL39" s="25">
        <v>204.8</v>
      </c>
      <c r="FRM39" s="25">
        <v>182.07</v>
      </c>
      <c r="FRN39" s="25">
        <v>29.16</v>
      </c>
      <c r="FRO39" s="25">
        <v>1.42</v>
      </c>
      <c r="FRP39" s="25">
        <v>1.44</v>
      </c>
      <c r="FRQ39" s="25">
        <v>17.600000000000001</v>
      </c>
      <c r="FRR39" s="25">
        <v>155.28</v>
      </c>
      <c r="FRS39" s="25">
        <v>24.08</v>
      </c>
      <c r="FRT39" s="25">
        <v>2.48</v>
      </c>
      <c r="FRU39" s="22" t="s">
        <v>94</v>
      </c>
      <c r="FRV39" s="21">
        <v>339</v>
      </c>
      <c r="FRW39" s="30" t="s">
        <v>241</v>
      </c>
      <c r="FRX39" s="21">
        <v>90</v>
      </c>
      <c r="FRY39" s="25">
        <v>17.010000000000002</v>
      </c>
      <c r="FRZ39" s="25">
        <v>11.79</v>
      </c>
      <c r="FSA39" s="25">
        <v>12.48</v>
      </c>
      <c r="FSB39" s="25">
        <v>204.8</v>
      </c>
      <c r="FSC39" s="25">
        <v>182.07</v>
      </c>
      <c r="FSD39" s="25">
        <v>29.16</v>
      </c>
      <c r="FSE39" s="25">
        <v>1.42</v>
      </c>
      <c r="FSF39" s="25">
        <v>1.44</v>
      </c>
      <c r="FSG39" s="25">
        <v>17.600000000000001</v>
      </c>
      <c r="FSH39" s="25">
        <v>155.28</v>
      </c>
      <c r="FSI39" s="25">
        <v>24.08</v>
      </c>
      <c r="FSJ39" s="25">
        <v>2.48</v>
      </c>
      <c r="FSK39" s="22" t="s">
        <v>94</v>
      </c>
      <c r="FSL39" s="21">
        <v>339</v>
      </c>
      <c r="FSM39" s="30" t="s">
        <v>241</v>
      </c>
      <c r="FSN39" s="21">
        <v>90</v>
      </c>
      <c r="FSO39" s="25">
        <v>17.010000000000002</v>
      </c>
      <c r="FSP39" s="25">
        <v>11.79</v>
      </c>
      <c r="FSQ39" s="25">
        <v>12.48</v>
      </c>
      <c r="FSR39" s="25">
        <v>204.8</v>
      </c>
      <c r="FSS39" s="25">
        <v>182.07</v>
      </c>
      <c r="FST39" s="25">
        <v>29.16</v>
      </c>
      <c r="FSU39" s="25">
        <v>1.42</v>
      </c>
      <c r="FSV39" s="25">
        <v>1.44</v>
      </c>
      <c r="FSW39" s="25">
        <v>17.600000000000001</v>
      </c>
      <c r="FSX39" s="25">
        <v>155.28</v>
      </c>
      <c r="FSY39" s="25">
        <v>24.08</v>
      </c>
      <c r="FSZ39" s="25">
        <v>2.48</v>
      </c>
      <c r="FTA39" s="22" t="s">
        <v>94</v>
      </c>
      <c r="FTB39" s="21">
        <v>339</v>
      </c>
      <c r="FTC39" s="30" t="s">
        <v>241</v>
      </c>
      <c r="FTD39" s="21">
        <v>90</v>
      </c>
      <c r="FTE39" s="25">
        <v>17.010000000000002</v>
      </c>
      <c r="FTF39" s="25">
        <v>11.79</v>
      </c>
      <c r="FTG39" s="25">
        <v>12.48</v>
      </c>
      <c r="FTH39" s="25">
        <v>204.8</v>
      </c>
      <c r="FTI39" s="25">
        <v>182.07</v>
      </c>
      <c r="FTJ39" s="25">
        <v>29.16</v>
      </c>
      <c r="FTK39" s="25">
        <v>1.42</v>
      </c>
      <c r="FTL39" s="25">
        <v>1.44</v>
      </c>
      <c r="FTM39" s="25">
        <v>17.600000000000001</v>
      </c>
      <c r="FTN39" s="25">
        <v>155.28</v>
      </c>
      <c r="FTO39" s="25">
        <v>24.08</v>
      </c>
      <c r="FTP39" s="25">
        <v>2.48</v>
      </c>
      <c r="FTQ39" s="22" t="s">
        <v>94</v>
      </c>
      <c r="FTR39" s="21">
        <v>339</v>
      </c>
      <c r="FTS39" s="30" t="s">
        <v>241</v>
      </c>
      <c r="FTT39" s="21">
        <v>90</v>
      </c>
      <c r="FTU39" s="25">
        <v>17.010000000000002</v>
      </c>
      <c r="FTV39" s="25">
        <v>11.79</v>
      </c>
      <c r="FTW39" s="25">
        <v>12.48</v>
      </c>
      <c r="FTX39" s="25">
        <v>204.8</v>
      </c>
      <c r="FTY39" s="25">
        <v>182.07</v>
      </c>
      <c r="FTZ39" s="25">
        <v>29.16</v>
      </c>
      <c r="FUA39" s="25">
        <v>1.42</v>
      </c>
      <c r="FUB39" s="25">
        <v>1.44</v>
      </c>
      <c r="FUC39" s="25">
        <v>17.600000000000001</v>
      </c>
      <c r="FUD39" s="25">
        <v>155.28</v>
      </c>
      <c r="FUE39" s="25">
        <v>24.08</v>
      </c>
      <c r="FUF39" s="25">
        <v>2.48</v>
      </c>
      <c r="FUG39" s="22" t="s">
        <v>94</v>
      </c>
      <c r="FUH39" s="21">
        <v>339</v>
      </c>
      <c r="FUI39" s="30" t="s">
        <v>241</v>
      </c>
      <c r="FUJ39" s="21">
        <v>90</v>
      </c>
      <c r="FUK39" s="25">
        <v>17.010000000000002</v>
      </c>
      <c r="FUL39" s="25">
        <v>11.79</v>
      </c>
      <c r="FUM39" s="25">
        <v>12.48</v>
      </c>
      <c r="FUN39" s="25">
        <v>204.8</v>
      </c>
      <c r="FUO39" s="25">
        <v>182.07</v>
      </c>
      <c r="FUP39" s="25">
        <v>29.16</v>
      </c>
      <c r="FUQ39" s="25">
        <v>1.42</v>
      </c>
      <c r="FUR39" s="25">
        <v>1.44</v>
      </c>
      <c r="FUS39" s="25">
        <v>17.600000000000001</v>
      </c>
      <c r="FUT39" s="25">
        <v>155.28</v>
      </c>
      <c r="FUU39" s="25">
        <v>24.08</v>
      </c>
      <c r="FUV39" s="25">
        <v>2.48</v>
      </c>
      <c r="FUW39" s="22" t="s">
        <v>94</v>
      </c>
      <c r="FUX39" s="21">
        <v>339</v>
      </c>
      <c r="FUY39" s="30" t="s">
        <v>241</v>
      </c>
      <c r="FUZ39" s="21">
        <v>90</v>
      </c>
      <c r="FVA39" s="25">
        <v>17.010000000000002</v>
      </c>
      <c r="FVB39" s="25">
        <v>11.79</v>
      </c>
      <c r="FVC39" s="25">
        <v>12.48</v>
      </c>
      <c r="FVD39" s="25">
        <v>204.8</v>
      </c>
      <c r="FVE39" s="25">
        <v>182.07</v>
      </c>
      <c r="FVF39" s="25">
        <v>29.16</v>
      </c>
      <c r="FVG39" s="25">
        <v>1.42</v>
      </c>
      <c r="FVH39" s="25">
        <v>1.44</v>
      </c>
      <c r="FVI39" s="25">
        <v>17.600000000000001</v>
      </c>
      <c r="FVJ39" s="25">
        <v>155.28</v>
      </c>
      <c r="FVK39" s="25">
        <v>24.08</v>
      </c>
      <c r="FVL39" s="25">
        <v>2.48</v>
      </c>
      <c r="FVM39" s="22" t="s">
        <v>94</v>
      </c>
      <c r="FVN39" s="21">
        <v>339</v>
      </c>
      <c r="FVO39" s="30" t="s">
        <v>241</v>
      </c>
      <c r="FVP39" s="21">
        <v>90</v>
      </c>
      <c r="FVQ39" s="25">
        <v>17.010000000000002</v>
      </c>
      <c r="FVR39" s="25">
        <v>11.79</v>
      </c>
      <c r="FVS39" s="25">
        <v>12.48</v>
      </c>
      <c r="FVT39" s="25">
        <v>204.8</v>
      </c>
      <c r="FVU39" s="25">
        <v>182.07</v>
      </c>
      <c r="FVV39" s="25">
        <v>29.16</v>
      </c>
      <c r="FVW39" s="25">
        <v>1.42</v>
      </c>
      <c r="FVX39" s="25">
        <v>1.44</v>
      </c>
      <c r="FVY39" s="25">
        <v>17.600000000000001</v>
      </c>
      <c r="FVZ39" s="25">
        <v>155.28</v>
      </c>
      <c r="FWA39" s="25">
        <v>24.08</v>
      </c>
      <c r="FWB39" s="25">
        <v>2.48</v>
      </c>
      <c r="FWC39" s="22" t="s">
        <v>94</v>
      </c>
      <c r="FWD39" s="21">
        <v>339</v>
      </c>
      <c r="FWE39" s="30" t="s">
        <v>241</v>
      </c>
      <c r="FWF39" s="21">
        <v>90</v>
      </c>
      <c r="FWG39" s="25">
        <v>17.010000000000002</v>
      </c>
      <c r="FWH39" s="25">
        <v>11.79</v>
      </c>
      <c r="FWI39" s="25">
        <v>12.48</v>
      </c>
      <c r="FWJ39" s="25">
        <v>204.8</v>
      </c>
      <c r="FWK39" s="25">
        <v>182.07</v>
      </c>
      <c r="FWL39" s="25">
        <v>29.16</v>
      </c>
      <c r="FWM39" s="25">
        <v>1.42</v>
      </c>
      <c r="FWN39" s="25">
        <v>1.44</v>
      </c>
      <c r="FWO39" s="25">
        <v>17.600000000000001</v>
      </c>
      <c r="FWP39" s="25">
        <v>155.28</v>
      </c>
      <c r="FWQ39" s="25">
        <v>24.08</v>
      </c>
      <c r="FWR39" s="25">
        <v>2.48</v>
      </c>
      <c r="FWS39" s="22" t="s">
        <v>94</v>
      </c>
      <c r="FWT39" s="21">
        <v>339</v>
      </c>
      <c r="FWU39" s="30" t="s">
        <v>241</v>
      </c>
      <c r="FWV39" s="21">
        <v>90</v>
      </c>
      <c r="FWW39" s="25">
        <v>17.010000000000002</v>
      </c>
      <c r="FWX39" s="25">
        <v>11.79</v>
      </c>
      <c r="FWY39" s="25">
        <v>12.48</v>
      </c>
      <c r="FWZ39" s="25">
        <v>204.8</v>
      </c>
      <c r="FXA39" s="25">
        <v>182.07</v>
      </c>
      <c r="FXB39" s="25">
        <v>29.16</v>
      </c>
      <c r="FXC39" s="25">
        <v>1.42</v>
      </c>
      <c r="FXD39" s="25">
        <v>1.44</v>
      </c>
      <c r="FXE39" s="25">
        <v>17.600000000000001</v>
      </c>
      <c r="FXF39" s="25">
        <v>155.28</v>
      </c>
      <c r="FXG39" s="25">
        <v>24.08</v>
      </c>
      <c r="FXH39" s="25">
        <v>2.48</v>
      </c>
      <c r="FXI39" s="22" t="s">
        <v>94</v>
      </c>
      <c r="FXJ39" s="21">
        <v>339</v>
      </c>
      <c r="FXK39" s="30" t="s">
        <v>241</v>
      </c>
      <c r="FXL39" s="21">
        <v>90</v>
      </c>
      <c r="FXM39" s="25">
        <v>17.010000000000002</v>
      </c>
      <c r="FXN39" s="25">
        <v>11.79</v>
      </c>
      <c r="FXO39" s="25">
        <v>12.48</v>
      </c>
      <c r="FXP39" s="25">
        <v>204.8</v>
      </c>
      <c r="FXQ39" s="25">
        <v>182.07</v>
      </c>
      <c r="FXR39" s="25">
        <v>29.16</v>
      </c>
      <c r="FXS39" s="25">
        <v>1.42</v>
      </c>
      <c r="FXT39" s="25">
        <v>1.44</v>
      </c>
      <c r="FXU39" s="25">
        <v>17.600000000000001</v>
      </c>
      <c r="FXV39" s="25">
        <v>155.28</v>
      </c>
      <c r="FXW39" s="25">
        <v>24.08</v>
      </c>
      <c r="FXX39" s="25">
        <v>2.48</v>
      </c>
      <c r="FXY39" s="22" t="s">
        <v>94</v>
      </c>
      <c r="FXZ39" s="21">
        <v>339</v>
      </c>
      <c r="FYA39" s="30" t="s">
        <v>241</v>
      </c>
      <c r="FYB39" s="21">
        <v>90</v>
      </c>
      <c r="FYC39" s="25">
        <v>17.010000000000002</v>
      </c>
      <c r="FYD39" s="25">
        <v>11.79</v>
      </c>
      <c r="FYE39" s="25">
        <v>12.48</v>
      </c>
      <c r="FYF39" s="25">
        <v>204.8</v>
      </c>
      <c r="FYG39" s="25">
        <v>182.07</v>
      </c>
      <c r="FYH39" s="25">
        <v>29.16</v>
      </c>
      <c r="FYI39" s="25">
        <v>1.42</v>
      </c>
      <c r="FYJ39" s="25">
        <v>1.44</v>
      </c>
      <c r="FYK39" s="25">
        <v>17.600000000000001</v>
      </c>
      <c r="FYL39" s="25">
        <v>155.28</v>
      </c>
      <c r="FYM39" s="25">
        <v>24.08</v>
      </c>
      <c r="FYN39" s="25">
        <v>2.48</v>
      </c>
      <c r="FYO39" s="22" t="s">
        <v>94</v>
      </c>
      <c r="FYP39" s="21">
        <v>339</v>
      </c>
      <c r="FYQ39" s="30" t="s">
        <v>241</v>
      </c>
      <c r="FYR39" s="21">
        <v>90</v>
      </c>
      <c r="FYS39" s="25">
        <v>17.010000000000002</v>
      </c>
      <c r="FYT39" s="25">
        <v>11.79</v>
      </c>
      <c r="FYU39" s="25">
        <v>12.48</v>
      </c>
      <c r="FYV39" s="25">
        <v>204.8</v>
      </c>
      <c r="FYW39" s="25">
        <v>182.07</v>
      </c>
      <c r="FYX39" s="25">
        <v>29.16</v>
      </c>
      <c r="FYY39" s="25">
        <v>1.42</v>
      </c>
      <c r="FYZ39" s="25">
        <v>1.44</v>
      </c>
      <c r="FZA39" s="25">
        <v>17.600000000000001</v>
      </c>
      <c r="FZB39" s="25">
        <v>155.28</v>
      </c>
      <c r="FZC39" s="25">
        <v>24.08</v>
      </c>
      <c r="FZD39" s="25">
        <v>2.48</v>
      </c>
      <c r="FZE39" s="22" t="s">
        <v>94</v>
      </c>
      <c r="FZF39" s="21">
        <v>339</v>
      </c>
      <c r="FZG39" s="30" t="s">
        <v>241</v>
      </c>
      <c r="FZH39" s="21">
        <v>90</v>
      </c>
      <c r="FZI39" s="25">
        <v>17.010000000000002</v>
      </c>
      <c r="FZJ39" s="25">
        <v>11.79</v>
      </c>
      <c r="FZK39" s="25">
        <v>12.48</v>
      </c>
      <c r="FZL39" s="25">
        <v>204.8</v>
      </c>
      <c r="FZM39" s="25">
        <v>182.07</v>
      </c>
      <c r="FZN39" s="25">
        <v>29.16</v>
      </c>
      <c r="FZO39" s="25">
        <v>1.42</v>
      </c>
      <c r="FZP39" s="25">
        <v>1.44</v>
      </c>
      <c r="FZQ39" s="25">
        <v>17.600000000000001</v>
      </c>
      <c r="FZR39" s="25">
        <v>155.28</v>
      </c>
      <c r="FZS39" s="25">
        <v>24.08</v>
      </c>
      <c r="FZT39" s="25">
        <v>2.48</v>
      </c>
      <c r="FZU39" s="22" t="s">
        <v>94</v>
      </c>
      <c r="FZV39" s="21">
        <v>339</v>
      </c>
      <c r="FZW39" s="30" t="s">
        <v>241</v>
      </c>
      <c r="FZX39" s="21">
        <v>90</v>
      </c>
      <c r="FZY39" s="25">
        <v>17.010000000000002</v>
      </c>
      <c r="FZZ39" s="25">
        <v>11.79</v>
      </c>
      <c r="GAA39" s="25">
        <v>12.48</v>
      </c>
      <c r="GAB39" s="25">
        <v>204.8</v>
      </c>
      <c r="GAC39" s="25">
        <v>182.07</v>
      </c>
      <c r="GAD39" s="25">
        <v>29.16</v>
      </c>
      <c r="GAE39" s="25">
        <v>1.42</v>
      </c>
      <c r="GAF39" s="25">
        <v>1.44</v>
      </c>
      <c r="GAG39" s="25">
        <v>17.600000000000001</v>
      </c>
      <c r="GAH39" s="25">
        <v>155.28</v>
      </c>
      <c r="GAI39" s="25">
        <v>24.08</v>
      </c>
      <c r="GAJ39" s="25">
        <v>2.48</v>
      </c>
      <c r="GAK39" s="22" t="s">
        <v>94</v>
      </c>
      <c r="GAL39" s="21">
        <v>339</v>
      </c>
      <c r="GAM39" s="30" t="s">
        <v>241</v>
      </c>
      <c r="GAN39" s="21">
        <v>90</v>
      </c>
      <c r="GAO39" s="25">
        <v>17.010000000000002</v>
      </c>
      <c r="GAP39" s="25">
        <v>11.79</v>
      </c>
      <c r="GAQ39" s="25">
        <v>12.48</v>
      </c>
      <c r="GAR39" s="25">
        <v>204.8</v>
      </c>
      <c r="GAS39" s="25">
        <v>182.07</v>
      </c>
      <c r="GAT39" s="25">
        <v>29.16</v>
      </c>
      <c r="GAU39" s="25">
        <v>1.42</v>
      </c>
      <c r="GAV39" s="25">
        <v>1.44</v>
      </c>
      <c r="GAW39" s="25">
        <v>17.600000000000001</v>
      </c>
      <c r="GAX39" s="25">
        <v>155.28</v>
      </c>
      <c r="GAY39" s="25">
        <v>24.08</v>
      </c>
      <c r="GAZ39" s="25">
        <v>2.48</v>
      </c>
      <c r="GBA39" s="22" t="s">
        <v>94</v>
      </c>
      <c r="GBB39" s="21">
        <v>339</v>
      </c>
      <c r="GBC39" s="30" t="s">
        <v>241</v>
      </c>
      <c r="GBD39" s="21">
        <v>90</v>
      </c>
      <c r="GBE39" s="25">
        <v>17.010000000000002</v>
      </c>
      <c r="GBF39" s="25">
        <v>11.79</v>
      </c>
      <c r="GBG39" s="25">
        <v>12.48</v>
      </c>
      <c r="GBH39" s="25">
        <v>204.8</v>
      </c>
      <c r="GBI39" s="25">
        <v>182.07</v>
      </c>
      <c r="GBJ39" s="25">
        <v>29.16</v>
      </c>
      <c r="GBK39" s="25">
        <v>1.42</v>
      </c>
      <c r="GBL39" s="25">
        <v>1.44</v>
      </c>
      <c r="GBM39" s="25">
        <v>17.600000000000001</v>
      </c>
      <c r="GBN39" s="25">
        <v>155.28</v>
      </c>
      <c r="GBO39" s="25">
        <v>24.08</v>
      </c>
      <c r="GBP39" s="25">
        <v>2.48</v>
      </c>
      <c r="GBQ39" s="22" t="s">
        <v>94</v>
      </c>
      <c r="GBR39" s="21">
        <v>339</v>
      </c>
      <c r="GBS39" s="30" t="s">
        <v>241</v>
      </c>
      <c r="GBT39" s="21">
        <v>90</v>
      </c>
      <c r="GBU39" s="25">
        <v>17.010000000000002</v>
      </c>
      <c r="GBV39" s="25">
        <v>11.79</v>
      </c>
      <c r="GBW39" s="25">
        <v>12.48</v>
      </c>
      <c r="GBX39" s="25">
        <v>204.8</v>
      </c>
      <c r="GBY39" s="25">
        <v>182.07</v>
      </c>
      <c r="GBZ39" s="25">
        <v>29.16</v>
      </c>
      <c r="GCA39" s="25">
        <v>1.42</v>
      </c>
      <c r="GCB39" s="25">
        <v>1.44</v>
      </c>
      <c r="GCC39" s="25">
        <v>17.600000000000001</v>
      </c>
      <c r="GCD39" s="25">
        <v>155.28</v>
      </c>
      <c r="GCE39" s="25">
        <v>24.08</v>
      </c>
      <c r="GCF39" s="25">
        <v>2.48</v>
      </c>
      <c r="GCG39" s="22" t="s">
        <v>94</v>
      </c>
      <c r="GCH39" s="21">
        <v>339</v>
      </c>
      <c r="GCI39" s="30" t="s">
        <v>241</v>
      </c>
      <c r="GCJ39" s="21">
        <v>90</v>
      </c>
      <c r="GCK39" s="25">
        <v>17.010000000000002</v>
      </c>
      <c r="GCL39" s="25">
        <v>11.79</v>
      </c>
      <c r="GCM39" s="25">
        <v>12.48</v>
      </c>
      <c r="GCN39" s="25">
        <v>204.8</v>
      </c>
      <c r="GCO39" s="25">
        <v>182.07</v>
      </c>
      <c r="GCP39" s="25">
        <v>29.16</v>
      </c>
      <c r="GCQ39" s="25">
        <v>1.42</v>
      </c>
      <c r="GCR39" s="25">
        <v>1.44</v>
      </c>
      <c r="GCS39" s="25">
        <v>17.600000000000001</v>
      </c>
      <c r="GCT39" s="25">
        <v>155.28</v>
      </c>
      <c r="GCU39" s="25">
        <v>24.08</v>
      </c>
      <c r="GCV39" s="25">
        <v>2.48</v>
      </c>
      <c r="GCW39" s="22" t="s">
        <v>94</v>
      </c>
      <c r="GCX39" s="21">
        <v>339</v>
      </c>
      <c r="GCY39" s="30" t="s">
        <v>241</v>
      </c>
      <c r="GCZ39" s="21">
        <v>90</v>
      </c>
      <c r="GDA39" s="25">
        <v>17.010000000000002</v>
      </c>
      <c r="GDB39" s="25">
        <v>11.79</v>
      </c>
      <c r="GDC39" s="25">
        <v>12.48</v>
      </c>
      <c r="GDD39" s="25">
        <v>204.8</v>
      </c>
      <c r="GDE39" s="25">
        <v>182.07</v>
      </c>
      <c r="GDF39" s="25">
        <v>29.16</v>
      </c>
      <c r="GDG39" s="25">
        <v>1.42</v>
      </c>
      <c r="GDH39" s="25">
        <v>1.44</v>
      </c>
      <c r="GDI39" s="25">
        <v>17.600000000000001</v>
      </c>
      <c r="GDJ39" s="25">
        <v>155.28</v>
      </c>
      <c r="GDK39" s="25">
        <v>24.08</v>
      </c>
      <c r="GDL39" s="25">
        <v>2.48</v>
      </c>
      <c r="GDM39" s="22" t="s">
        <v>94</v>
      </c>
      <c r="GDN39" s="21">
        <v>339</v>
      </c>
      <c r="GDO39" s="30" t="s">
        <v>241</v>
      </c>
      <c r="GDP39" s="21">
        <v>90</v>
      </c>
      <c r="GDQ39" s="25">
        <v>17.010000000000002</v>
      </c>
      <c r="GDR39" s="25">
        <v>11.79</v>
      </c>
      <c r="GDS39" s="25">
        <v>12.48</v>
      </c>
      <c r="GDT39" s="25">
        <v>204.8</v>
      </c>
      <c r="GDU39" s="25">
        <v>182.07</v>
      </c>
      <c r="GDV39" s="25">
        <v>29.16</v>
      </c>
      <c r="GDW39" s="25">
        <v>1.42</v>
      </c>
      <c r="GDX39" s="25">
        <v>1.44</v>
      </c>
      <c r="GDY39" s="25">
        <v>17.600000000000001</v>
      </c>
      <c r="GDZ39" s="25">
        <v>155.28</v>
      </c>
      <c r="GEA39" s="25">
        <v>24.08</v>
      </c>
      <c r="GEB39" s="25">
        <v>2.48</v>
      </c>
      <c r="GEC39" s="22" t="s">
        <v>94</v>
      </c>
      <c r="GED39" s="21">
        <v>339</v>
      </c>
      <c r="GEE39" s="30" t="s">
        <v>241</v>
      </c>
      <c r="GEF39" s="21">
        <v>90</v>
      </c>
      <c r="GEG39" s="25">
        <v>17.010000000000002</v>
      </c>
      <c r="GEH39" s="25">
        <v>11.79</v>
      </c>
      <c r="GEI39" s="25">
        <v>12.48</v>
      </c>
      <c r="GEJ39" s="25">
        <v>204.8</v>
      </c>
      <c r="GEK39" s="25">
        <v>182.07</v>
      </c>
      <c r="GEL39" s="25">
        <v>29.16</v>
      </c>
      <c r="GEM39" s="25">
        <v>1.42</v>
      </c>
      <c r="GEN39" s="25">
        <v>1.44</v>
      </c>
      <c r="GEO39" s="25">
        <v>17.600000000000001</v>
      </c>
      <c r="GEP39" s="25">
        <v>155.28</v>
      </c>
      <c r="GEQ39" s="25">
        <v>24.08</v>
      </c>
      <c r="GER39" s="25">
        <v>2.48</v>
      </c>
      <c r="GES39" s="22" t="s">
        <v>94</v>
      </c>
      <c r="GET39" s="21">
        <v>339</v>
      </c>
      <c r="GEU39" s="30" t="s">
        <v>241</v>
      </c>
      <c r="GEV39" s="21">
        <v>90</v>
      </c>
      <c r="GEW39" s="25">
        <v>17.010000000000002</v>
      </c>
      <c r="GEX39" s="25">
        <v>11.79</v>
      </c>
      <c r="GEY39" s="25">
        <v>12.48</v>
      </c>
      <c r="GEZ39" s="25">
        <v>204.8</v>
      </c>
      <c r="GFA39" s="25">
        <v>182.07</v>
      </c>
      <c r="GFB39" s="25">
        <v>29.16</v>
      </c>
      <c r="GFC39" s="25">
        <v>1.42</v>
      </c>
      <c r="GFD39" s="25">
        <v>1.44</v>
      </c>
      <c r="GFE39" s="25">
        <v>17.600000000000001</v>
      </c>
      <c r="GFF39" s="25">
        <v>155.28</v>
      </c>
      <c r="GFG39" s="25">
        <v>24.08</v>
      </c>
      <c r="GFH39" s="25">
        <v>2.48</v>
      </c>
      <c r="GFI39" s="22" t="s">
        <v>94</v>
      </c>
      <c r="GFJ39" s="21">
        <v>339</v>
      </c>
      <c r="GFK39" s="30" t="s">
        <v>241</v>
      </c>
      <c r="GFL39" s="21">
        <v>90</v>
      </c>
      <c r="GFM39" s="25">
        <v>17.010000000000002</v>
      </c>
      <c r="GFN39" s="25">
        <v>11.79</v>
      </c>
      <c r="GFO39" s="25">
        <v>12.48</v>
      </c>
      <c r="GFP39" s="25">
        <v>204.8</v>
      </c>
      <c r="GFQ39" s="25">
        <v>182.07</v>
      </c>
      <c r="GFR39" s="25">
        <v>29.16</v>
      </c>
      <c r="GFS39" s="25">
        <v>1.42</v>
      </c>
      <c r="GFT39" s="25">
        <v>1.44</v>
      </c>
      <c r="GFU39" s="25">
        <v>17.600000000000001</v>
      </c>
      <c r="GFV39" s="25">
        <v>155.28</v>
      </c>
      <c r="GFW39" s="25">
        <v>24.08</v>
      </c>
      <c r="GFX39" s="25">
        <v>2.48</v>
      </c>
      <c r="GFY39" s="22" t="s">
        <v>94</v>
      </c>
      <c r="GFZ39" s="21">
        <v>339</v>
      </c>
      <c r="GGA39" s="30" t="s">
        <v>241</v>
      </c>
      <c r="GGB39" s="21">
        <v>90</v>
      </c>
      <c r="GGC39" s="25">
        <v>17.010000000000002</v>
      </c>
      <c r="GGD39" s="25">
        <v>11.79</v>
      </c>
      <c r="GGE39" s="25">
        <v>12.48</v>
      </c>
      <c r="GGF39" s="25">
        <v>204.8</v>
      </c>
      <c r="GGG39" s="25">
        <v>182.07</v>
      </c>
      <c r="GGH39" s="25">
        <v>29.16</v>
      </c>
      <c r="GGI39" s="25">
        <v>1.42</v>
      </c>
      <c r="GGJ39" s="25">
        <v>1.44</v>
      </c>
      <c r="GGK39" s="25">
        <v>17.600000000000001</v>
      </c>
      <c r="GGL39" s="25">
        <v>155.28</v>
      </c>
      <c r="GGM39" s="25">
        <v>24.08</v>
      </c>
      <c r="GGN39" s="25">
        <v>2.48</v>
      </c>
      <c r="GGO39" s="22" t="s">
        <v>94</v>
      </c>
      <c r="GGP39" s="21">
        <v>339</v>
      </c>
      <c r="GGQ39" s="30" t="s">
        <v>241</v>
      </c>
      <c r="GGR39" s="21">
        <v>90</v>
      </c>
      <c r="GGS39" s="25">
        <v>17.010000000000002</v>
      </c>
      <c r="GGT39" s="25">
        <v>11.79</v>
      </c>
      <c r="GGU39" s="25">
        <v>12.48</v>
      </c>
      <c r="GGV39" s="25">
        <v>204.8</v>
      </c>
      <c r="GGW39" s="25">
        <v>182.07</v>
      </c>
      <c r="GGX39" s="25">
        <v>29.16</v>
      </c>
      <c r="GGY39" s="25">
        <v>1.42</v>
      </c>
      <c r="GGZ39" s="25">
        <v>1.44</v>
      </c>
      <c r="GHA39" s="25">
        <v>17.600000000000001</v>
      </c>
      <c r="GHB39" s="25">
        <v>155.28</v>
      </c>
      <c r="GHC39" s="25">
        <v>24.08</v>
      </c>
      <c r="GHD39" s="25">
        <v>2.48</v>
      </c>
      <c r="GHE39" s="22" t="s">
        <v>94</v>
      </c>
      <c r="GHF39" s="21">
        <v>339</v>
      </c>
      <c r="GHG39" s="30" t="s">
        <v>241</v>
      </c>
      <c r="GHH39" s="21">
        <v>90</v>
      </c>
      <c r="GHI39" s="25">
        <v>17.010000000000002</v>
      </c>
      <c r="GHJ39" s="25">
        <v>11.79</v>
      </c>
      <c r="GHK39" s="25">
        <v>12.48</v>
      </c>
      <c r="GHL39" s="25">
        <v>204.8</v>
      </c>
      <c r="GHM39" s="25">
        <v>182.07</v>
      </c>
      <c r="GHN39" s="25">
        <v>29.16</v>
      </c>
      <c r="GHO39" s="25">
        <v>1.42</v>
      </c>
      <c r="GHP39" s="25">
        <v>1.44</v>
      </c>
      <c r="GHQ39" s="25">
        <v>17.600000000000001</v>
      </c>
      <c r="GHR39" s="25">
        <v>155.28</v>
      </c>
      <c r="GHS39" s="25">
        <v>24.08</v>
      </c>
      <c r="GHT39" s="25">
        <v>2.48</v>
      </c>
      <c r="GHU39" s="22" t="s">
        <v>94</v>
      </c>
      <c r="GHV39" s="21">
        <v>339</v>
      </c>
      <c r="GHW39" s="30" t="s">
        <v>241</v>
      </c>
      <c r="GHX39" s="21">
        <v>90</v>
      </c>
      <c r="GHY39" s="25">
        <v>17.010000000000002</v>
      </c>
      <c r="GHZ39" s="25">
        <v>11.79</v>
      </c>
      <c r="GIA39" s="25">
        <v>12.48</v>
      </c>
      <c r="GIB39" s="25">
        <v>204.8</v>
      </c>
      <c r="GIC39" s="25">
        <v>182.07</v>
      </c>
      <c r="GID39" s="25">
        <v>29.16</v>
      </c>
      <c r="GIE39" s="25">
        <v>1.42</v>
      </c>
      <c r="GIF39" s="25">
        <v>1.44</v>
      </c>
      <c r="GIG39" s="25">
        <v>17.600000000000001</v>
      </c>
      <c r="GIH39" s="25">
        <v>155.28</v>
      </c>
      <c r="GII39" s="25">
        <v>24.08</v>
      </c>
      <c r="GIJ39" s="25">
        <v>2.48</v>
      </c>
      <c r="GIK39" s="22" t="s">
        <v>94</v>
      </c>
      <c r="GIL39" s="21">
        <v>339</v>
      </c>
      <c r="GIM39" s="30" t="s">
        <v>241</v>
      </c>
      <c r="GIN39" s="21">
        <v>90</v>
      </c>
      <c r="GIO39" s="25">
        <v>17.010000000000002</v>
      </c>
      <c r="GIP39" s="25">
        <v>11.79</v>
      </c>
      <c r="GIQ39" s="25">
        <v>12.48</v>
      </c>
      <c r="GIR39" s="25">
        <v>204.8</v>
      </c>
      <c r="GIS39" s="25">
        <v>182.07</v>
      </c>
      <c r="GIT39" s="25">
        <v>29.16</v>
      </c>
      <c r="GIU39" s="25">
        <v>1.42</v>
      </c>
      <c r="GIV39" s="25">
        <v>1.44</v>
      </c>
      <c r="GIW39" s="25">
        <v>17.600000000000001</v>
      </c>
      <c r="GIX39" s="25">
        <v>155.28</v>
      </c>
      <c r="GIY39" s="25">
        <v>24.08</v>
      </c>
      <c r="GIZ39" s="25">
        <v>2.48</v>
      </c>
      <c r="GJA39" s="22" t="s">
        <v>94</v>
      </c>
      <c r="GJB39" s="21">
        <v>339</v>
      </c>
      <c r="GJC39" s="30" t="s">
        <v>241</v>
      </c>
      <c r="GJD39" s="21">
        <v>90</v>
      </c>
      <c r="GJE39" s="25">
        <v>17.010000000000002</v>
      </c>
      <c r="GJF39" s="25">
        <v>11.79</v>
      </c>
      <c r="GJG39" s="25">
        <v>12.48</v>
      </c>
      <c r="GJH39" s="25">
        <v>204.8</v>
      </c>
      <c r="GJI39" s="25">
        <v>182.07</v>
      </c>
      <c r="GJJ39" s="25">
        <v>29.16</v>
      </c>
      <c r="GJK39" s="25">
        <v>1.42</v>
      </c>
      <c r="GJL39" s="25">
        <v>1.44</v>
      </c>
      <c r="GJM39" s="25">
        <v>17.600000000000001</v>
      </c>
      <c r="GJN39" s="25">
        <v>155.28</v>
      </c>
      <c r="GJO39" s="25">
        <v>24.08</v>
      </c>
      <c r="GJP39" s="25">
        <v>2.48</v>
      </c>
      <c r="GJQ39" s="22" t="s">
        <v>94</v>
      </c>
      <c r="GJR39" s="21">
        <v>339</v>
      </c>
      <c r="GJS39" s="30" t="s">
        <v>241</v>
      </c>
      <c r="GJT39" s="21">
        <v>90</v>
      </c>
      <c r="GJU39" s="25">
        <v>17.010000000000002</v>
      </c>
      <c r="GJV39" s="25">
        <v>11.79</v>
      </c>
      <c r="GJW39" s="25">
        <v>12.48</v>
      </c>
      <c r="GJX39" s="25">
        <v>204.8</v>
      </c>
      <c r="GJY39" s="25">
        <v>182.07</v>
      </c>
      <c r="GJZ39" s="25">
        <v>29.16</v>
      </c>
      <c r="GKA39" s="25">
        <v>1.42</v>
      </c>
      <c r="GKB39" s="25">
        <v>1.44</v>
      </c>
      <c r="GKC39" s="25">
        <v>17.600000000000001</v>
      </c>
      <c r="GKD39" s="25">
        <v>155.28</v>
      </c>
      <c r="GKE39" s="25">
        <v>24.08</v>
      </c>
      <c r="GKF39" s="25">
        <v>2.48</v>
      </c>
      <c r="GKG39" s="22" t="s">
        <v>94</v>
      </c>
      <c r="GKH39" s="21">
        <v>339</v>
      </c>
      <c r="GKI39" s="30" t="s">
        <v>241</v>
      </c>
      <c r="GKJ39" s="21">
        <v>90</v>
      </c>
      <c r="GKK39" s="25">
        <v>17.010000000000002</v>
      </c>
      <c r="GKL39" s="25">
        <v>11.79</v>
      </c>
      <c r="GKM39" s="25">
        <v>12.48</v>
      </c>
      <c r="GKN39" s="25">
        <v>204.8</v>
      </c>
      <c r="GKO39" s="25">
        <v>182.07</v>
      </c>
      <c r="GKP39" s="25">
        <v>29.16</v>
      </c>
      <c r="GKQ39" s="25">
        <v>1.42</v>
      </c>
      <c r="GKR39" s="25">
        <v>1.44</v>
      </c>
      <c r="GKS39" s="25">
        <v>17.600000000000001</v>
      </c>
      <c r="GKT39" s="25">
        <v>155.28</v>
      </c>
      <c r="GKU39" s="25">
        <v>24.08</v>
      </c>
      <c r="GKV39" s="25">
        <v>2.48</v>
      </c>
      <c r="GKW39" s="22" t="s">
        <v>94</v>
      </c>
      <c r="GKX39" s="21">
        <v>339</v>
      </c>
      <c r="GKY39" s="30" t="s">
        <v>241</v>
      </c>
      <c r="GKZ39" s="21">
        <v>90</v>
      </c>
      <c r="GLA39" s="25">
        <v>17.010000000000002</v>
      </c>
      <c r="GLB39" s="25">
        <v>11.79</v>
      </c>
      <c r="GLC39" s="25">
        <v>12.48</v>
      </c>
      <c r="GLD39" s="25">
        <v>204.8</v>
      </c>
      <c r="GLE39" s="25">
        <v>182.07</v>
      </c>
      <c r="GLF39" s="25">
        <v>29.16</v>
      </c>
      <c r="GLG39" s="25">
        <v>1.42</v>
      </c>
      <c r="GLH39" s="25">
        <v>1.44</v>
      </c>
      <c r="GLI39" s="25">
        <v>17.600000000000001</v>
      </c>
      <c r="GLJ39" s="25">
        <v>155.28</v>
      </c>
      <c r="GLK39" s="25">
        <v>24.08</v>
      </c>
      <c r="GLL39" s="25">
        <v>2.48</v>
      </c>
      <c r="GLM39" s="22" t="s">
        <v>94</v>
      </c>
      <c r="GLN39" s="21">
        <v>339</v>
      </c>
      <c r="GLO39" s="30" t="s">
        <v>241</v>
      </c>
      <c r="GLP39" s="21">
        <v>90</v>
      </c>
      <c r="GLQ39" s="25">
        <v>17.010000000000002</v>
      </c>
      <c r="GLR39" s="25">
        <v>11.79</v>
      </c>
      <c r="GLS39" s="25">
        <v>12.48</v>
      </c>
      <c r="GLT39" s="25">
        <v>204.8</v>
      </c>
      <c r="GLU39" s="25">
        <v>182.07</v>
      </c>
      <c r="GLV39" s="25">
        <v>29.16</v>
      </c>
      <c r="GLW39" s="25">
        <v>1.42</v>
      </c>
      <c r="GLX39" s="25">
        <v>1.44</v>
      </c>
      <c r="GLY39" s="25">
        <v>17.600000000000001</v>
      </c>
      <c r="GLZ39" s="25">
        <v>155.28</v>
      </c>
      <c r="GMA39" s="25">
        <v>24.08</v>
      </c>
      <c r="GMB39" s="25">
        <v>2.48</v>
      </c>
      <c r="GMC39" s="22" t="s">
        <v>94</v>
      </c>
      <c r="GMD39" s="21">
        <v>339</v>
      </c>
      <c r="GME39" s="30" t="s">
        <v>241</v>
      </c>
      <c r="GMF39" s="21">
        <v>90</v>
      </c>
      <c r="GMG39" s="25">
        <v>17.010000000000002</v>
      </c>
      <c r="GMH39" s="25">
        <v>11.79</v>
      </c>
      <c r="GMI39" s="25">
        <v>12.48</v>
      </c>
      <c r="GMJ39" s="25">
        <v>204.8</v>
      </c>
      <c r="GMK39" s="25">
        <v>182.07</v>
      </c>
      <c r="GML39" s="25">
        <v>29.16</v>
      </c>
      <c r="GMM39" s="25">
        <v>1.42</v>
      </c>
      <c r="GMN39" s="25">
        <v>1.44</v>
      </c>
      <c r="GMO39" s="25">
        <v>17.600000000000001</v>
      </c>
      <c r="GMP39" s="25">
        <v>155.28</v>
      </c>
      <c r="GMQ39" s="25">
        <v>24.08</v>
      </c>
      <c r="GMR39" s="25">
        <v>2.48</v>
      </c>
      <c r="GMS39" s="22" t="s">
        <v>94</v>
      </c>
      <c r="GMT39" s="21">
        <v>339</v>
      </c>
      <c r="GMU39" s="30" t="s">
        <v>241</v>
      </c>
      <c r="GMV39" s="21">
        <v>90</v>
      </c>
      <c r="GMW39" s="25">
        <v>17.010000000000002</v>
      </c>
      <c r="GMX39" s="25">
        <v>11.79</v>
      </c>
      <c r="GMY39" s="25">
        <v>12.48</v>
      </c>
      <c r="GMZ39" s="25">
        <v>204.8</v>
      </c>
      <c r="GNA39" s="25">
        <v>182.07</v>
      </c>
      <c r="GNB39" s="25">
        <v>29.16</v>
      </c>
      <c r="GNC39" s="25">
        <v>1.42</v>
      </c>
      <c r="GND39" s="25">
        <v>1.44</v>
      </c>
      <c r="GNE39" s="25">
        <v>17.600000000000001</v>
      </c>
      <c r="GNF39" s="25">
        <v>155.28</v>
      </c>
      <c r="GNG39" s="25">
        <v>24.08</v>
      </c>
      <c r="GNH39" s="25">
        <v>2.48</v>
      </c>
      <c r="GNI39" s="22" t="s">
        <v>94</v>
      </c>
      <c r="GNJ39" s="21">
        <v>339</v>
      </c>
      <c r="GNK39" s="30" t="s">
        <v>241</v>
      </c>
      <c r="GNL39" s="21">
        <v>90</v>
      </c>
      <c r="GNM39" s="25">
        <v>17.010000000000002</v>
      </c>
      <c r="GNN39" s="25">
        <v>11.79</v>
      </c>
      <c r="GNO39" s="25">
        <v>12.48</v>
      </c>
      <c r="GNP39" s="25">
        <v>204.8</v>
      </c>
      <c r="GNQ39" s="25">
        <v>182.07</v>
      </c>
      <c r="GNR39" s="25">
        <v>29.16</v>
      </c>
      <c r="GNS39" s="25">
        <v>1.42</v>
      </c>
      <c r="GNT39" s="25">
        <v>1.44</v>
      </c>
      <c r="GNU39" s="25">
        <v>17.600000000000001</v>
      </c>
      <c r="GNV39" s="25">
        <v>155.28</v>
      </c>
      <c r="GNW39" s="25">
        <v>24.08</v>
      </c>
      <c r="GNX39" s="25">
        <v>2.48</v>
      </c>
      <c r="GNY39" s="22" t="s">
        <v>94</v>
      </c>
      <c r="GNZ39" s="21">
        <v>339</v>
      </c>
      <c r="GOA39" s="30" t="s">
        <v>241</v>
      </c>
      <c r="GOB39" s="21">
        <v>90</v>
      </c>
      <c r="GOC39" s="25">
        <v>17.010000000000002</v>
      </c>
      <c r="GOD39" s="25">
        <v>11.79</v>
      </c>
      <c r="GOE39" s="25">
        <v>12.48</v>
      </c>
      <c r="GOF39" s="25">
        <v>204.8</v>
      </c>
      <c r="GOG39" s="25">
        <v>182.07</v>
      </c>
      <c r="GOH39" s="25">
        <v>29.16</v>
      </c>
      <c r="GOI39" s="25">
        <v>1.42</v>
      </c>
      <c r="GOJ39" s="25">
        <v>1.44</v>
      </c>
      <c r="GOK39" s="25">
        <v>17.600000000000001</v>
      </c>
      <c r="GOL39" s="25">
        <v>155.28</v>
      </c>
      <c r="GOM39" s="25">
        <v>24.08</v>
      </c>
      <c r="GON39" s="25">
        <v>2.48</v>
      </c>
      <c r="GOO39" s="22" t="s">
        <v>94</v>
      </c>
      <c r="GOP39" s="21">
        <v>339</v>
      </c>
      <c r="GOQ39" s="30" t="s">
        <v>241</v>
      </c>
      <c r="GOR39" s="21">
        <v>90</v>
      </c>
      <c r="GOS39" s="25">
        <v>17.010000000000002</v>
      </c>
      <c r="GOT39" s="25">
        <v>11.79</v>
      </c>
      <c r="GOU39" s="25">
        <v>12.48</v>
      </c>
      <c r="GOV39" s="25">
        <v>204.8</v>
      </c>
      <c r="GOW39" s="25">
        <v>182.07</v>
      </c>
      <c r="GOX39" s="25">
        <v>29.16</v>
      </c>
      <c r="GOY39" s="25">
        <v>1.42</v>
      </c>
      <c r="GOZ39" s="25">
        <v>1.44</v>
      </c>
      <c r="GPA39" s="25">
        <v>17.600000000000001</v>
      </c>
      <c r="GPB39" s="25">
        <v>155.28</v>
      </c>
      <c r="GPC39" s="25">
        <v>24.08</v>
      </c>
      <c r="GPD39" s="25">
        <v>2.48</v>
      </c>
      <c r="GPE39" s="22" t="s">
        <v>94</v>
      </c>
      <c r="GPF39" s="21">
        <v>339</v>
      </c>
      <c r="GPG39" s="30" t="s">
        <v>241</v>
      </c>
      <c r="GPH39" s="21">
        <v>90</v>
      </c>
      <c r="GPI39" s="25">
        <v>17.010000000000002</v>
      </c>
      <c r="GPJ39" s="25">
        <v>11.79</v>
      </c>
      <c r="GPK39" s="25">
        <v>12.48</v>
      </c>
      <c r="GPL39" s="25">
        <v>204.8</v>
      </c>
      <c r="GPM39" s="25">
        <v>182.07</v>
      </c>
      <c r="GPN39" s="25">
        <v>29.16</v>
      </c>
      <c r="GPO39" s="25">
        <v>1.42</v>
      </c>
      <c r="GPP39" s="25">
        <v>1.44</v>
      </c>
      <c r="GPQ39" s="25">
        <v>17.600000000000001</v>
      </c>
      <c r="GPR39" s="25">
        <v>155.28</v>
      </c>
      <c r="GPS39" s="25">
        <v>24.08</v>
      </c>
      <c r="GPT39" s="25">
        <v>2.48</v>
      </c>
      <c r="GPU39" s="22" t="s">
        <v>94</v>
      </c>
      <c r="GPV39" s="21">
        <v>339</v>
      </c>
      <c r="GPW39" s="30" t="s">
        <v>241</v>
      </c>
      <c r="GPX39" s="21">
        <v>90</v>
      </c>
      <c r="GPY39" s="25">
        <v>17.010000000000002</v>
      </c>
      <c r="GPZ39" s="25">
        <v>11.79</v>
      </c>
      <c r="GQA39" s="25">
        <v>12.48</v>
      </c>
      <c r="GQB39" s="25">
        <v>204.8</v>
      </c>
      <c r="GQC39" s="25">
        <v>182.07</v>
      </c>
      <c r="GQD39" s="25">
        <v>29.16</v>
      </c>
      <c r="GQE39" s="25">
        <v>1.42</v>
      </c>
      <c r="GQF39" s="25">
        <v>1.44</v>
      </c>
      <c r="GQG39" s="25">
        <v>17.600000000000001</v>
      </c>
      <c r="GQH39" s="25">
        <v>155.28</v>
      </c>
      <c r="GQI39" s="25">
        <v>24.08</v>
      </c>
      <c r="GQJ39" s="25">
        <v>2.48</v>
      </c>
      <c r="GQK39" s="22" t="s">
        <v>94</v>
      </c>
      <c r="GQL39" s="21">
        <v>339</v>
      </c>
      <c r="GQM39" s="30" t="s">
        <v>241</v>
      </c>
      <c r="GQN39" s="21">
        <v>90</v>
      </c>
      <c r="GQO39" s="25">
        <v>17.010000000000002</v>
      </c>
      <c r="GQP39" s="25">
        <v>11.79</v>
      </c>
      <c r="GQQ39" s="25">
        <v>12.48</v>
      </c>
      <c r="GQR39" s="25">
        <v>204.8</v>
      </c>
      <c r="GQS39" s="25">
        <v>182.07</v>
      </c>
      <c r="GQT39" s="25">
        <v>29.16</v>
      </c>
      <c r="GQU39" s="25">
        <v>1.42</v>
      </c>
      <c r="GQV39" s="25">
        <v>1.44</v>
      </c>
      <c r="GQW39" s="25">
        <v>17.600000000000001</v>
      </c>
      <c r="GQX39" s="25">
        <v>155.28</v>
      </c>
      <c r="GQY39" s="25">
        <v>24.08</v>
      </c>
      <c r="GQZ39" s="25">
        <v>2.48</v>
      </c>
      <c r="GRA39" s="22" t="s">
        <v>94</v>
      </c>
      <c r="GRB39" s="21">
        <v>339</v>
      </c>
      <c r="GRC39" s="30" t="s">
        <v>241</v>
      </c>
      <c r="GRD39" s="21">
        <v>90</v>
      </c>
      <c r="GRE39" s="25">
        <v>17.010000000000002</v>
      </c>
      <c r="GRF39" s="25">
        <v>11.79</v>
      </c>
      <c r="GRG39" s="25">
        <v>12.48</v>
      </c>
      <c r="GRH39" s="25">
        <v>204.8</v>
      </c>
      <c r="GRI39" s="25">
        <v>182.07</v>
      </c>
      <c r="GRJ39" s="25">
        <v>29.16</v>
      </c>
      <c r="GRK39" s="25">
        <v>1.42</v>
      </c>
      <c r="GRL39" s="25">
        <v>1.44</v>
      </c>
      <c r="GRM39" s="25">
        <v>17.600000000000001</v>
      </c>
      <c r="GRN39" s="25">
        <v>155.28</v>
      </c>
      <c r="GRO39" s="25">
        <v>24.08</v>
      </c>
      <c r="GRP39" s="25">
        <v>2.48</v>
      </c>
      <c r="GRQ39" s="22" t="s">
        <v>94</v>
      </c>
      <c r="GRR39" s="21">
        <v>339</v>
      </c>
      <c r="GRS39" s="30" t="s">
        <v>241</v>
      </c>
      <c r="GRT39" s="21">
        <v>90</v>
      </c>
      <c r="GRU39" s="25">
        <v>17.010000000000002</v>
      </c>
      <c r="GRV39" s="25">
        <v>11.79</v>
      </c>
      <c r="GRW39" s="25">
        <v>12.48</v>
      </c>
      <c r="GRX39" s="25">
        <v>204.8</v>
      </c>
      <c r="GRY39" s="25">
        <v>182.07</v>
      </c>
      <c r="GRZ39" s="25">
        <v>29.16</v>
      </c>
      <c r="GSA39" s="25">
        <v>1.42</v>
      </c>
      <c r="GSB39" s="25">
        <v>1.44</v>
      </c>
      <c r="GSC39" s="25">
        <v>17.600000000000001</v>
      </c>
      <c r="GSD39" s="25">
        <v>155.28</v>
      </c>
      <c r="GSE39" s="25">
        <v>24.08</v>
      </c>
      <c r="GSF39" s="25">
        <v>2.48</v>
      </c>
      <c r="GSG39" s="22" t="s">
        <v>94</v>
      </c>
      <c r="GSH39" s="21">
        <v>339</v>
      </c>
      <c r="GSI39" s="30" t="s">
        <v>241</v>
      </c>
      <c r="GSJ39" s="21">
        <v>90</v>
      </c>
      <c r="GSK39" s="25">
        <v>17.010000000000002</v>
      </c>
      <c r="GSL39" s="25">
        <v>11.79</v>
      </c>
      <c r="GSM39" s="25">
        <v>12.48</v>
      </c>
      <c r="GSN39" s="25">
        <v>204.8</v>
      </c>
      <c r="GSO39" s="25">
        <v>182.07</v>
      </c>
      <c r="GSP39" s="25">
        <v>29.16</v>
      </c>
      <c r="GSQ39" s="25">
        <v>1.42</v>
      </c>
      <c r="GSR39" s="25">
        <v>1.44</v>
      </c>
      <c r="GSS39" s="25">
        <v>17.600000000000001</v>
      </c>
      <c r="GST39" s="25">
        <v>155.28</v>
      </c>
      <c r="GSU39" s="25">
        <v>24.08</v>
      </c>
      <c r="GSV39" s="25">
        <v>2.48</v>
      </c>
      <c r="GSW39" s="22" t="s">
        <v>94</v>
      </c>
      <c r="GSX39" s="21">
        <v>339</v>
      </c>
      <c r="GSY39" s="30" t="s">
        <v>241</v>
      </c>
      <c r="GSZ39" s="21">
        <v>90</v>
      </c>
      <c r="GTA39" s="25">
        <v>17.010000000000002</v>
      </c>
      <c r="GTB39" s="25">
        <v>11.79</v>
      </c>
      <c r="GTC39" s="25">
        <v>12.48</v>
      </c>
      <c r="GTD39" s="25">
        <v>204.8</v>
      </c>
      <c r="GTE39" s="25">
        <v>182.07</v>
      </c>
      <c r="GTF39" s="25">
        <v>29.16</v>
      </c>
      <c r="GTG39" s="25">
        <v>1.42</v>
      </c>
      <c r="GTH39" s="25">
        <v>1.44</v>
      </c>
      <c r="GTI39" s="25">
        <v>17.600000000000001</v>
      </c>
      <c r="GTJ39" s="25">
        <v>155.28</v>
      </c>
      <c r="GTK39" s="25">
        <v>24.08</v>
      </c>
      <c r="GTL39" s="25">
        <v>2.48</v>
      </c>
      <c r="GTM39" s="22" t="s">
        <v>94</v>
      </c>
      <c r="GTN39" s="21">
        <v>339</v>
      </c>
      <c r="GTO39" s="30" t="s">
        <v>241</v>
      </c>
      <c r="GTP39" s="21">
        <v>90</v>
      </c>
      <c r="GTQ39" s="25">
        <v>17.010000000000002</v>
      </c>
      <c r="GTR39" s="25">
        <v>11.79</v>
      </c>
      <c r="GTS39" s="25">
        <v>12.48</v>
      </c>
      <c r="GTT39" s="25">
        <v>204.8</v>
      </c>
      <c r="GTU39" s="25">
        <v>182.07</v>
      </c>
      <c r="GTV39" s="25">
        <v>29.16</v>
      </c>
      <c r="GTW39" s="25">
        <v>1.42</v>
      </c>
      <c r="GTX39" s="25">
        <v>1.44</v>
      </c>
      <c r="GTY39" s="25">
        <v>17.600000000000001</v>
      </c>
      <c r="GTZ39" s="25">
        <v>155.28</v>
      </c>
      <c r="GUA39" s="25">
        <v>24.08</v>
      </c>
      <c r="GUB39" s="25">
        <v>2.48</v>
      </c>
      <c r="GUC39" s="22" t="s">
        <v>94</v>
      </c>
      <c r="GUD39" s="21">
        <v>339</v>
      </c>
      <c r="GUE39" s="30" t="s">
        <v>241</v>
      </c>
      <c r="GUF39" s="21">
        <v>90</v>
      </c>
      <c r="GUG39" s="25">
        <v>17.010000000000002</v>
      </c>
      <c r="GUH39" s="25">
        <v>11.79</v>
      </c>
      <c r="GUI39" s="25">
        <v>12.48</v>
      </c>
      <c r="GUJ39" s="25">
        <v>204.8</v>
      </c>
      <c r="GUK39" s="25">
        <v>182.07</v>
      </c>
      <c r="GUL39" s="25">
        <v>29.16</v>
      </c>
      <c r="GUM39" s="25">
        <v>1.42</v>
      </c>
      <c r="GUN39" s="25">
        <v>1.44</v>
      </c>
      <c r="GUO39" s="25">
        <v>17.600000000000001</v>
      </c>
      <c r="GUP39" s="25">
        <v>155.28</v>
      </c>
      <c r="GUQ39" s="25">
        <v>24.08</v>
      </c>
      <c r="GUR39" s="25">
        <v>2.48</v>
      </c>
      <c r="GUS39" s="22" t="s">
        <v>94</v>
      </c>
      <c r="GUT39" s="21">
        <v>339</v>
      </c>
      <c r="GUU39" s="30" t="s">
        <v>241</v>
      </c>
      <c r="GUV39" s="21">
        <v>90</v>
      </c>
      <c r="GUW39" s="25">
        <v>17.010000000000002</v>
      </c>
      <c r="GUX39" s="25">
        <v>11.79</v>
      </c>
      <c r="GUY39" s="25">
        <v>12.48</v>
      </c>
      <c r="GUZ39" s="25">
        <v>204.8</v>
      </c>
      <c r="GVA39" s="25">
        <v>182.07</v>
      </c>
      <c r="GVB39" s="25">
        <v>29.16</v>
      </c>
      <c r="GVC39" s="25">
        <v>1.42</v>
      </c>
      <c r="GVD39" s="25">
        <v>1.44</v>
      </c>
      <c r="GVE39" s="25">
        <v>17.600000000000001</v>
      </c>
      <c r="GVF39" s="25">
        <v>155.28</v>
      </c>
      <c r="GVG39" s="25">
        <v>24.08</v>
      </c>
      <c r="GVH39" s="25">
        <v>2.48</v>
      </c>
      <c r="GVI39" s="22" t="s">
        <v>94</v>
      </c>
      <c r="GVJ39" s="21">
        <v>339</v>
      </c>
      <c r="GVK39" s="30" t="s">
        <v>241</v>
      </c>
      <c r="GVL39" s="21">
        <v>90</v>
      </c>
      <c r="GVM39" s="25">
        <v>17.010000000000002</v>
      </c>
      <c r="GVN39" s="25">
        <v>11.79</v>
      </c>
      <c r="GVO39" s="25">
        <v>12.48</v>
      </c>
      <c r="GVP39" s="25">
        <v>204.8</v>
      </c>
      <c r="GVQ39" s="25">
        <v>182.07</v>
      </c>
      <c r="GVR39" s="25">
        <v>29.16</v>
      </c>
      <c r="GVS39" s="25">
        <v>1.42</v>
      </c>
      <c r="GVT39" s="25">
        <v>1.44</v>
      </c>
      <c r="GVU39" s="25">
        <v>17.600000000000001</v>
      </c>
      <c r="GVV39" s="25">
        <v>155.28</v>
      </c>
      <c r="GVW39" s="25">
        <v>24.08</v>
      </c>
      <c r="GVX39" s="25">
        <v>2.48</v>
      </c>
      <c r="GVY39" s="22" t="s">
        <v>94</v>
      </c>
      <c r="GVZ39" s="21">
        <v>339</v>
      </c>
      <c r="GWA39" s="30" t="s">
        <v>241</v>
      </c>
      <c r="GWB39" s="21">
        <v>90</v>
      </c>
      <c r="GWC39" s="25">
        <v>17.010000000000002</v>
      </c>
      <c r="GWD39" s="25">
        <v>11.79</v>
      </c>
      <c r="GWE39" s="25">
        <v>12.48</v>
      </c>
      <c r="GWF39" s="25">
        <v>204.8</v>
      </c>
      <c r="GWG39" s="25">
        <v>182.07</v>
      </c>
      <c r="GWH39" s="25">
        <v>29.16</v>
      </c>
      <c r="GWI39" s="25">
        <v>1.42</v>
      </c>
      <c r="GWJ39" s="25">
        <v>1.44</v>
      </c>
      <c r="GWK39" s="25">
        <v>17.600000000000001</v>
      </c>
      <c r="GWL39" s="25">
        <v>155.28</v>
      </c>
      <c r="GWM39" s="25">
        <v>24.08</v>
      </c>
      <c r="GWN39" s="25">
        <v>2.48</v>
      </c>
      <c r="GWO39" s="22" t="s">
        <v>94</v>
      </c>
      <c r="GWP39" s="21">
        <v>339</v>
      </c>
      <c r="GWQ39" s="30" t="s">
        <v>241</v>
      </c>
      <c r="GWR39" s="21">
        <v>90</v>
      </c>
      <c r="GWS39" s="25">
        <v>17.010000000000002</v>
      </c>
      <c r="GWT39" s="25">
        <v>11.79</v>
      </c>
      <c r="GWU39" s="25">
        <v>12.48</v>
      </c>
      <c r="GWV39" s="25">
        <v>204.8</v>
      </c>
      <c r="GWW39" s="25">
        <v>182.07</v>
      </c>
      <c r="GWX39" s="25">
        <v>29.16</v>
      </c>
      <c r="GWY39" s="25">
        <v>1.42</v>
      </c>
      <c r="GWZ39" s="25">
        <v>1.44</v>
      </c>
      <c r="GXA39" s="25">
        <v>17.600000000000001</v>
      </c>
      <c r="GXB39" s="25">
        <v>155.28</v>
      </c>
      <c r="GXC39" s="25">
        <v>24.08</v>
      </c>
      <c r="GXD39" s="25">
        <v>2.48</v>
      </c>
      <c r="GXE39" s="22" t="s">
        <v>94</v>
      </c>
      <c r="GXF39" s="21">
        <v>339</v>
      </c>
      <c r="GXG39" s="30" t="s">
        <v>241</v>
      </c>
      <c r="GXH39" s="21">
        <v>90</v>
      </c>
      <c r="GXI39" s="25">
        <v>17.010000000000002</v>
      </c>
      <c r="GXJ39" s="25">
        <v>11.79</v>
      </c>
      <c r="GXK39" s="25">
        <v>12.48</v>
      </c>
      <c r="GXL39" s="25">
        <v>204.8</v>
      </c>
      <c r="GXM39" s="25">
        <v>182.07</v>
      </c>
      <c r="GXN39" s="25">
        <v>29.16</v>
      </c>
      <c r="GXO39" s="25">
        <v>1.42</v>
      </c>
      <c r="GXP39" s="25">
        <v>1.44</v>
      </c>
      <c r="GXQ39" s="25">
        <v>17.600000000000001</v>
      </c>
      <c r="GXR39" s="25">
        <v>155.28</v>
      </c>
      <c r="GXS39" s="25">
        <v>24.08</v>
      </c>
      <c r="GXT39" s="25">
        <v>2.48</v>
      </c>
      <c r="GXU39" s="22" t="s">
        <v>94</v>
      </c>
      <c r="GXV39" s="21">
        <v>339</v>
      </c>
      <c r="GXW39" s="30" t="s">
        <v>241</v>
      </c>
      <c r="GXX39" s="21">
        <v>90</v>
      </c>
      <c r="GXY39" s="25">
        <v>17.010000000000002</v>
      </c>
      <c r="GXZ39" s="25">
        <v>11.79</v>
      </c>
      <c r="GYA39" s="25">
        <v>12.48</v>
      </c>
      <c r="GYB39" s="25">
        <v>204.8</v>
      </c>
      <c r="GYC39" s="25">
        <v>182.07</v>
      </c>
      <c r="GYD39" s="25">
        <v>29.16</v>
      </c>
      <c r="GYE39" s="25">
        <v>1.42</v>
      </c>
      <c r="GYF39" s="25">
        <v>1.44</v>
      </c>
      <c r="GYG39" s="25">
        <v>17.600000000000001</v>
      </c>
      <c r="GYH39" s="25">
        <v>155.28</v>
      </c>
      <c r="GYI39" s="25">
        <v>24.08</v>
      </c>
      <c r="GYJ39" s="25">
        <v>2.48</v>
      </c>
      <c r="GYK39" s="22" t="s">
        <v>94</v>
      </c>
      <c r="GYL39" s="21">
        <v>339</v>
      </c>
      <c r="GYM39" s="30" t="s">
        <v>241</v>
      </c>
      <c r="GYN39" s="21">
        <v>90</v>
      </c>
      <c r="GYO39" s="25">
        <v>17.010000000000002</v>
      </c>
      <c r="GYP39" s="25">
        <v>11.79</v>
      </c>
      <c r="GYQ39" s="25">
        <v>12.48</v>
      </c>
      <c r="GYR39" s="25">
        <v>204.8</v>
      </c>
      <c r="GYS39" s="25">
        <v>182.07</v>
      </c>
      <c r="GYT39" s="25">
        <v>29.16</v>
      </c>
      <c r="GYU39" s="25">
        <v>1.42</v>
      </c>
      <c r="GYV39" s="25">
        <v>1.44</v>
      </c>
      <c r="GYW39" s="25">
        <v>17.600000000000001</v>
      </c>
      <c r="GYX39" s="25">
        <v>155.28</v>
      </c>
      <c r="GYY39" s="25">
        <v>24.08</v>
      </c>
      <c r="GYZ39" s="25">
        <v>2.48</v>
      </c>
      <c r="GZA39" s="22" t="s">
        <v>94</v>
      </c>
      <c r="GZB39" s="21">
        <v>339</v>
      </c>
      <c r="GZC39" s="30" t="s">
        <v>241</v>
      </c>
      <c r="GZD39" s="21">
        <v>90</v>
      </c>
      <c r="GZE39" s="25">
        <v>17.010000000000002</v>
      </c>
      <c r="GZF39" s="25">
        <v>11.79</v>
      </c>
      <c r="GZG39" s="25">
        <v>12.48</v>
      </c>
      <c r="GZH39" s="25">
        <v>204.8</v>
      </c>
      <c r="GZI39" s="25">
        <v>182.07</v>
      </c>
      <c r="GZJ39" s="25">
        <v>29.16</v>
      </c>
      <c r="GZK39" s="25">
        <v>1.42</v>
      </c>
      <c r="GZL39" s="25">
        <v>1.44</v>
      </c>
      <c r="GZM39" s="25">
        <v>17.600000000000001</v>
      </c>
      <c r="GZN39" s="25">
        <v>155.28</v>
      </c>
      <c r="GZO39" s="25">
        <v>24.08</v>
      </c>
      <c r="GZP39" s="25">
        <v>2.48</v>
      </c>
      <c r="GZQ39" s="22" t="s">
        <v>94</v>
      </c>
      <c r="GZR39" s="21">
        <v>339</v>
      </c>
      <c r="GZS39" s="30" t="s">
        <v>241</v>
      </c>
      <c r="GZT39" s="21">
        <v>90</v>
      </c>
      <c r="GZU39" s="25">
        <v>17.010000000000002</v>
      </c>
      <c r="GZV39" s="25">
        <v>11.79</v>
      </c>
      <c r="GZW39" s="25">
        <v>12.48</v>
      </c>
      <c r="GZX39" s="25">
        <v>204.8</v>
      </c>
      <c r="GZY39" s="25">
        <v>182.07</v>
      </c>
      <c r="GZZ39" s="25">
        <v>29.16</v>
      </c>
      <c r="HAA39" s="25">
        <v>1.42</v>
      </c>
      <c r="HAB39" s="25">
        <v>1.44</v>
      </c>
      <c r="HAC39" s="25">
        <v>17.600000000000001</v>
      </c>
      <c r="HAD39" s="25">
        <v>155.28</v>
      </c>
      <c r="HAE39" s="25">
        <v>24.08</v>
      </c>
      <c r="HAF39" s="25">
        <v>2.48</v>
      </c>
      <c r="HAG39" s="22" t="s">
        <v>94</v>
      </c>
      <c r="HAH39" s="21">
        <v>339</v>
      </c>
      <c r="HAI39" s="30" t="s">
        <v>241</v>
      </c>
      <c r="HAJ39" s="21">
        <v>90</v>
      </c>
      <c r="HAK39" s="25">
        <v>17.010000000000002</v>
      </c>
      <c r="HAL39" s="25">
        <v>11.79</v>
      </c>
      <c r="HAM39" s="25">
        <v>12.48</v>
      </c>
      <c r="HAN39" s="25">
        <v>204.8</v>
      </c>
      <c r="HAO39" s="25">
        <v>182.07</v>
      </c>
      <c r="HAP39" s="25">
        <v>29.16</v>
      </c>
      <c r="HAQ39" s="25">
        <v>1.42</v>
      </c>
      <c r="HAR39" s="25">
        <v>1.44</v>
      </c>
      <c r="HAS39" s="25">
        <v>17.600000000000001</v>
      </c>
      <c r="HAT39" s="25">
        <v>155.28</v>
      </c>
      <c r="HAU39" s="25">
        <v>24.08</v>
      </c>
      <c r="HAV39" s="25">
        <v>2.48</v>
      </c>
      <c r="HAW39" s="22" t="s">
        <v>94</v>
      </c>
      <c r="HAX39" s="21">
        <v>339</v>
      </c>
      <c r="HAY39" s="30" t="s">
        <v>241</v>
      </c>
      <c r="HAZ39" s="21">
        <v>90</v>
      </c>
      <c r="HBA39" s="25">
        <v>17.010000000000002</v>
      </c>
      <c r="HBB39" s="25">
        <v>11.79</v>
      </c>
      <c r="HBC39" s="25">
        <v>12.48</v>
      </c>
      <c r="HBD39" s="25">
        <v>204.8</v>
      </c>
      <c r="HBE39" s="25">
        <v>182.07</v>
      </c>
      <c r="HBF39" s="25">
        <v>29.16</v>
      </c>
      <c r="HBG39" s="25">
        <v>1.42</v>
      </c>
      <c r="HBH39" s="25">
        <v>1.44</v>
      </c>
      <c r="HBI39" s="25">
        <v>17.600000000000001</v>
      </c>
      <c r="HBJ39" s="25">
        <v>155.28</v>
      </c>
      <c r="HBK39" s="25">
        <v>24.08</v>
      </c>
      <c r="HBL39" s="25">
        <v>2.48</v>
      </c>
      <c r="HBM39" s="22" t="s">
        <v>94</v>
      </c>
      <c r="HBN39" s="21">
        <v>339</v>
      </c>
      <c r="HBO39" s="30" t="s">
        <v>241</v>
      </c>
      <c r="HBP39" s="21">
        <v>90</v>
      </c>
      <c r="HBQ39" s="25">
        <v>17.010000000000002</v>
      </c>
      <c r="HBR39" s="25">
        <v>11.79</v>
      </c>
      <c r="HBS39" s="25">
        <v>12.48</v>
      </c>
      <c r="HBT39" s="25">
        <v>204.8</v>
      </c>
      <c r="HBU39" s="25">
        <v>182.07</v>
      </c>
      <c r="HBV39" s="25">
        <v>29.16</v>
      </c>
      <c r="HBW39" s="25">
        <v>1.42</v>
      </c>
      <c r="HBX39" s="25">
        <v>1.44</v>
      </c>
      <c r="HBY39" s="25">
        <v>17.600000000000001</v>
      </c>
      <c r="HBZ39" s="25">
        <v>155.28</v>
      </c>
      <c r="HCA39" s="25">
        <v>24.08</v>
      </c>
      <c r="HCB39" s="25">
        <v>2.48</v>
      </c>
      <c r="HCC39" s="22" t="s">
        <v>94</v>
      </c>
      <c r="HCD39" s="21">
        <v>339</v>
      </c>
      <c r="HCE39" s="30" t="s">
        <v>241</v>
      </c>
      <c r="HCF39" s="21">
        <v>90</v>
      </c>
      <c r="HCG39" s="25">
        <v>17.010000000000002</v>
      </c>
      <c r="HCH39" s="25">
        <v>11.79</v>
      </c>
      <c r="HCI39" s="25">
        <v>12.48</v>
      </c>
      <c r="HCJ39" s="25">
        <v>204.8</v>
      </c>
      <c r="HCK39" s="25">
        <v>182.07</v>
      </c>
      <c r="HCL39" s="25">
        <v>29.16</v>
      </c>
      <c r="HCM39" s="25">
        <v>1.42</v>
      </c>
      <c r="HCN39" s="25">
        <v>1.44</v>
      </c>
      <c r="HCO39" s="25">
        <v>17.600000000000001</v>
      </c>
      <c r="HCP39" s="25">
        <v>155.28</v>
      </c>
      <c r="HCQ39" s="25">
        <v>24.08</v>
      </c>
      <c r="HCR39" s="25">
        <v>2.48</v>
      </c>
      <c r="HCS39" s="22" t="s">
        <v>94</v>
      </c>
      <c r="HCT39" s="21">
        <v>339</v>
      </c>
      <c r="HCU39" s="30" t="s">
        <v>241</v>
      </c>
      <c r="HCV39" s="21">
        <v>90</v>
      </c>
      <c r="HCW39" s="25">
        <v>17.010000000000002</v>
      </c>
      <c r="HCX39" s="25">
        <v>11.79</v>
      </c>
      <c r="HCY39" s="25">
        <v>12.48</v>
      </c>
      <c r="HCZ39" s="25">
        <v>204.8</v>
      </c>
      <c r="HDA39" s="25">
        <v>182.07</v>
      </c>
      <c r="HDB39" s="25">
        <v>29.16</v>
      </c>
      <c r="HDC39" s="25">
        <v>1.42</v>
      </c>
      <c r="HDD39" s="25">
        <v>1.44</v>
      </c>
      <c r="HDE39" s="25">
        <v>17.600000000000001</v>
      </c>
      <c r="HDF39" s="25">
        <v>155.28</v>
      </c>
      <c r="HDG39" s="25">
        <v>24.08</v>
      </c>
      <c r="HDH39" s="25">
        <v>2.48</v>
      </c>
      <c r="HDI39" s="22" t="s">
        <v>94</v>
      </c>
      <c r="HDJ39" s="21">
        <v>339</v>
      </c>
      <c r="HDK39" s="30" t="s">
        <v>241</v>
      </c>
      <c r="HDL39" s="21">
        <v>90</v>
      </c>
      <c r="HDM39" s="25">
        <v>17.010000000000002</v>
      </c>
      <c r="HDN39" s="25">
        <v>11.79</v>
      </c>
      <c r="HDO39" s="25">
        <v>12.48</v>
      </c>
      <c r="HDP39" s="25">
        <v>204.8</v>
      </c>
      <c r="HDQ39" s="25">
        <v>182.07</v>
      </c>
      <c r="HDR39" s="25">
        <v>29.16</v>
      </c>
      <c r="HDS39" s="25">
        <v>1.42</v>
      </c>
      <c r="HDT39" s="25">
        <v>1.44</v>
      </c>
      <c r="HDU39" s="25">
        <v>17.600000000000001</v>
      </c>
      <c r="HDV39" s="25">
        <v>155.28</v>
      </c>
      <c r="HDW39" s="25">
        <v>24.08</v>
      </c>
      <c r="HDX39" s="25">
        <v>2.48</v>
      </c>
      <c r="HDY39" s="22" t="s">
        <v>94</v>
      </c>
      <c r="HDZ39" s="21">
        <v>339</v>
      </c>
      <c r="HEA39" s="30" t="s">
        <v>241</v>
      </c>
      <c r="HEB39" s="21">
        <v>90</v>
      </c>
      <c r="HEC39" s="25">
        <v>17.010000000000002</v>
      </c>
      <c r="HED39" s="25">
        <v>11.79</v>
      </c>
      <c r="HEE39" s="25">
        <v>12.48</v>
      </c>
      <c r="HEF39" s="25">
        <v>204.8</v>
      </c>
      <c r="HEG39" s="25">
        <v>182.07</v>
      </c>
      <c r="HEH39" s="25">
        <v>29.16</v>
      </c>
      <c r="HEI39" s="25">
        <v>1.42</v>
      </c>
      <c r="HEJ39" s="25">
        <v>1.44</v>
      </c>
      <c r="HEK39" s="25">
        <v>17.600000000000001</v>
      </c>
      <c r="HEL39" s="25">
        <v>155.28</v>
      </c>
      <c r="HEM39" s="25">
        <v>24.08</v>
      </c>
      <c r="HEN39" s="25">
        <v>2.48</v>
      </c>
      <c r="HEO39" s="22" t="s">
        <v>94</v>
      </c>
      <c r="HEP39" s="21">
        <v>339</v>
      </c>
      <c r="HEQ39" s="30" t="s">
        <v>241</v>
      </c>
      <c r="HER39" s="21">
        <v>90</v>
      </c>
      <c r="HES39" s="25">
        <v>17.010000000000002</v>
      </c>
      <c r="HET39" s="25">
        <v>11.79</v>
      </c>
      <c r="HEU39" s="25">
        <v>12.48</v>
      </c>
      <c r="HEV39" s="25">
        <v>204.8</v>
      </c>
      <c r="HEW39" s="25">
        <v>182.07</v>
      </c>
      <c r="HEX39" s="25">
        <v>29.16</v>
      </c>
      <c r="HEY39" s="25">
        <v>1.42</v>
      </c>
      <c r="HEZ39" s="25">
        <v>1.44</v>
      </c>
      <c r="HFA39" s="25">
        <v>17.600000000000001</v>
      </c>
      <c r="HFB39" s="25">
        <v>155.28</v>
      </c>
      <c r="HFC39" s="25">
        <v>24.08</v>
      </c>
      <c r="HFD39" s="25">
        <v>2.48</v>
      </c>
      <c r="HFE39" s="22" t="s">
        <v>94</v>
      </c>
      <c r="HFF39" s="21">
        <v>339</v>
      </c>
      <c r="HFG39" s="30" t="s">
        <v>241</v>
      </c>
      <c r="HFH39" s="21">
        <v>90</v>
      </c>
      <c r="HFI39" s="25">
        <v>17.010000000000002</v>
      </c>
      <c r="HFJ39" s="25">
        <v>11.79</v>
      </c>
      <c r="HFK39" s="25">
        <v>12.48</v>
      </c>
      <c r="HFL39" s="25">
        <v>204.8</v>
      </c>
      <c r="HFM39" s="25">
        <v>182.07</v>
      </c>
      <c r="HFN39" s="25">
        <v>29.16</v>
      </c>
      <c r="HFO39" s="25">
        <v>1.42</v>
      </c>
      <c r="HFP39" s="25">
        <v>1.44</v>
      </c>
      <c r="HFQ39" s="25">
        <v>17.600000000000001</v>
      </c>
      <c r="HFR39" s="25">
        <v>155.28</v>
      </c>
      <c r="HFS39" s="25">
        <v>24.08</v>
      </c>
      <c r="HFT39" s="25">
        <v>2.48</v>
      </c>
      <c r="HFU39" s="22" t="s">
        <v>94</v>
      </c>
      <c r="HFV39" s="21">
        <v>339</v>
      </c>
      <c r="HFW39" s="30" t="s">
        <v>241</v>
      </c>
      <c r="HFX39" s="21">
        <v>90</v>
      </c>
      <c r="HFY39" s="25">
        <v>17.010000000000002</v>
      </c>
      <c r="HFZ39" s="25">
        <v>11.79</v>
      </c>
      <c r="HGA39" s="25">
        <v>12.48</v>
      </c>
      <c r="HGB39" s="25">
        <v>204.8</v>
      </c>
      <c r="HGC39" s="25">
        <v>182.07</v>
      </c>
      <c r="HGD39" s="25">
        <v>29.16</v>
      </c>
      <c r="HGE39" s="25">
        <v>1.42</v>
      </c>
      <c r="HGF39" s="25">
        <v>1.44</v>
      </c>
      <c r="HGG39" s="25">
        <v>17.600000000000001</v>
      </c>
      <c r="HGH39" s="25">
        <v>155.28</v>
      </c>
      <c r="HGI39" s="25">
        <v>24.08</v>
      </c>
      <c r="HGJ39" s="25">
        <v>2.48</v>
      </c>
      <c r="HGK39" s="22" t="s">
        <v>94</v>
      </c>
      <c r="HGL39" s="21">
        <v>339</v>
      </c>
      <c r="HGM39" s="30" t="s">
        <v>241</v>
      </c>
      <c r="HGN39" s="21">
        <v>90</v>
      </c>
      <c r="HGO39" s="25">
        <v>17.010000000000002</v>
      </c>
      <c r="HGP39" s="25">
        <v>11.79</v>
      </c>
      <c r="HGQ39" s="25">
        <v>12.48</v>
      </c>
      <c r="HGR39" s="25">
        <v>204.8</v>
      </c>
      <c r="HGS39" s="25">
        <v>182.07</v>
      </c>
      <c r="HGT39" s="25">
        <v>29.16</v>
      </c>
      <c r="HGU39" s="25">
        <v>1.42</v>
      </c>
      <c r="HGV39" s="25">
        <v>1.44</v>
      </c>
      <c r="HGW39" s="25">
        <v>17.600000000000001</v>
      </c>
      <c r="HGX39" s="25">
        <v>155.28</v>
      </c>
      <c r="HGY39" s="25">
        <v>24.08</v>
      </c>
      <c r="HGZ39" s="25">
        <v>2.48</v>
      </c>
      <c r="HHA39" s="22" t="s">
        <v>94</v>
      </c>
      <c r="HHB39" s="21">
        <v>339</v>
      </c>
      <c r="HHC39" s="30" t="s">
        <v>241</v>
      </c>
      <c r="HHD39" s="21">
        <v>90</v>
      </c>
      <c r="HHE39" s="25">
        <v>17.010000000000002</v>
      </c>
      <c r="HHF39" s="25">
        <v>11.79</v>
      </c>
      <c r="HHG39" s="25">
        <v>12.48</v>
      </c>
      <c r="HHH39" s="25">
        <v>204.8</v>
      </c>
      <c r="HHI39" s="25">
        <v>182.07</v>
      </c>
      <c r="HHJ39" s="25">
        <v>29.16</v>
      </c>
      <c r="HHK39" s="25">
        <v>1.42</v>
      </c>
      <c r="HHL39" s="25">
        <v>1.44</v>
      </c>
      <c r="HHM39" s="25">
        <v>17.600000000000001</v>
      </c>
      <c r="HHN39" s="25">
        <v>155.28</v>
      </c>
      <c r="HHO39" s="25">
        <v>24.08</v>
      </c>
      <c r="HHP39" s="25">
        <v>2.48</v>
      </c>
      <c r="HHQ39" s="22" t="s">
        <v>94</v>
      </c>
      <c r="HHR39" s="21">
        <v>339</v>
      </c>
      <c r="HHS39" s="30" t="s">
        <v>241</v>
      </c>
      <c r="HHT39" s="21">
        <v>90</v>
      </c>
      <c r="HHU39" s="25">
        <v>17.010000000000002</v>
      </c>
      <c r="HHV39" s="25">
        <v>11.79</v>
      </c>
      <c r="HHW39" s="25">
        <v>12.48</v>
      </c>
      <c r="HHX39" s="25">
        <v>204.8</v>
      </c>
      <c r="HHY39" s="25">
        <v>182.07</v>
      </c>
      <c r="HHZ39" s="25">
        <v>29.16</v>
      </c>
      <c r="HIA39" s="25">
        <v>1.42</v>
      </c>
      <c r="HIB39" s="25">
        <v>1.44</v>
      </c>
      <c r="HIC39" s="25">
        <v>17.600000000000001</v>
      </c>
      <c r="HID39" s="25">
        <v>155.28</v>
      </c>
      <c r="HIE39" s="25">
        <v>24.08</v>
      </c>
      <c r="HIF39" s="25">
        <v>2.48</v>
      </c>
      <c r="HIG39" s="22" t="s">
        <v>94</v>
      </c>
      <c r="HIH39" s="21">
        <v>339</v>
      </c>
      <c r="HII39" s="30" t="s">
        <v>241</v>
      </c>
      <c r="HIJ39" s="21">
        <v>90</v>
      </c>
      <c r="HIK39" s="25">
        <v>17.010000000000002</v>
      </c>
      <c r="HIL39" s="25">
        <v>11.79</v>
      </c>
      <c r="HIM39" s="25">
        <v>12.48</v>
      </c>
      <c r="HIN39" s="25">
        <v>204.8</v>
      </c>
      <c r="HIO39" s="25">
        <v>182.07</v>
      </c>
      <c r="HIP39" s="25">
        <v>29.16</v>
      </c>
      <c r="HIQ39" s="25">
        <v>1.42</v>
      </c>
      <c r="HIR39" s="25">
        <v>1.44</v>
      </c>
      <c r="HIS39" s="25">
        <v>17.600000000000001</v>
      </c>
      <c r="HIT39" s="25">
        <v>155.28</v>
      </c>
      <c r="HIU39" s="25">
        <v>24.08</v>
      </c>
      <c r="HIV39" s="25">
        <v>2.48</v>
      </c>
      <c r="HIW39" s="22" t="s">
        <v>94</v>
      </c>
      <c r="HIX39" s="21">
        <v>339</v>
      </c>
      <c r="HIY39" s="30" t="s">
        <v>241</v>
      </c>
      <c r="HIZ39" s="21">
        <v>90</v>
      </c>
      <c r="HJA39" s="25">
        <v>17.010000000000002</v>
      </c>
      <c r="HJB39" s="25">
        <v>11.79</v>
      </c>
      <c r="HJC39" s="25">
        <v>12.48</v>
      </c>
      <c r="HJD39" s="25">
        <v>204.8</v>
      </c>
      <c r="HJE39" s="25">
        <v>182.07</v>
      </c>
      <c r="HJF39" s="25">
        <v>29.16</v>
      </c>
      <c r="HJG39" s="25">
        <v>1.42</v>
      </c>
      <c r="HJH39" s="25">
        <v>1.44</v>
      </c>
      <c r="HJI39" s="25">
        <v>17.600000000000001</v>
      </c>
      <c r="HJJ39" s="25">
        <v>155.28</v>
      </c>
      <c r="HJK39" s="25">
        <v>24.08</v>
      </c>
      <c r="HJL39" s="25">
        <v>2.48</v>
      </c>
      <c r="HJM39" s="22" t="s">
        <v>94</v>
      </c>
      <c r="HJN39" s="21">
        <v>339</v>
      </c>
      <c r="HJO39" s="30" t="s">
        <v>241</v>
      </c>
      <c r="HJP39" s="21">
        <v>90</v>
      </c>
      <c r="HJQ39" s="25">
        <v>17.010000000000002</v>
      </c>
      <c r="HJR39" s="25">
        <v>11.79</v>
      </c>
      <c r="HJS39" s="25">
        <v>12.48</v>
      </c>
      <c r="HJT39" s="25">
        <v>204.8</v>
      </c>
      <c r="HJU39" s="25">
        <v>182.07</v>
      </c>
      <c r="HJV39" s="25">
        <v>29.16</v>
      </c>
      <c r="HJW39" s="25">
        <v>1.42</v>
      </c>
      <c r="HJX39" s="25">
        <v>1.44</v>
      </c>
      <c r="HJY39" s="25">
        <v>17.600000000000001</v>
      </c>
      <c r="HJZ39" s="25">
        <v>155.28</v>
      </c>
      <c r="HKA39" s="25">
        <v>24.08</v>
      </c>
      <c r="HKB39" s="25">
        <v>2.48</v>
      </c>
      <c r="HKC39" s="22" t="s">
        <v>94</v>
      </c>
      <c r="HKD39" s="21">
        <v>339</v>
      </c>
      <c r="HKE39" s="30" t="s">
        <v>241</v>
      </c>
      <c r="HKF39" s="21">
        <v>90</v>
      </c>
      <c r="HKG39" s="25">
        <v>17.010000000000002</v>
      </c>
      <c r="HKH39" s="25">
        <v>11.79</v>
      </c>
      <c r="HKI39" s="25">
        <v>12.48</v>
      </c>
      <c r="HKJ39" s="25">
        <v>204.8</v>
      </c>
      <c r="HKK39" s="25">
        <v>182.07</v>
      </c>
      <c r="HKL39" s="25">
        <v>29.16</v>
      </c>
      <c r="HKM39" s="25">
        <v>1.42</v>
      </c>
      <c r="HKN39" s="25">
        <v>1.44</v>
      </c>
      <c r="HKO39" s="25">
        <v>17.600000000000001</v>
      </c>
      <c r="HKP39" s="25">
        <v>155.28</v>
      </c>
      <c r="HKQ39" s="25">
        <v>24.08</v>
      </c>
      <c r="HKR39" s="25">
        <v>2.48</v>
      </c>
      <c r="HKS39" s="22" t="s">
        <v>94</v>
      </c>
      <c r="HKT39" s="21">
        <v>339</v>
      </c>
      <c r="HKU39" s="30" t="s">
        <v>241</v>
      </c>
      <c r="HKV39" s="21">
        <v>90</v>
      </c>
      <c r="HKW39" s="25">
        <v>17.010000000000002</v>
      </c>
      <c r="HKX39" s="25">
        <v>11.79</v>
      </c>
      <c r="HKY39" s="25">
        <v>12.48</v>
      </c>
      <c r="HKZ39" s="25">
        <v>204.8</v>
      </c>
      <c r="HLA39" s="25">
        <v>182.07</v>
      </c>
      <c r="HLB39" s="25">
        <v>29.16</v>
      </c>
      <c r="HLC39" s="25">
        <v>1.42</v>
      </c>
      <c r="HLD39" s="25">
        <v>1.44</v>
      </c>
      <c r="HLE39" s="25">
        <v>17.600000000000001</v>
      </c>
      <c r="HLF39" s="25">
        <v>155.28</v>
      </c>
      <c r="HLG39" s="25">
        <v>24.08</v>
      </c>
      <c r="HLH39" s="25">
        <v>2.48</v>
      </c>
      <c r="HLI39" s="22" t="s">
        <v>94</v>
      </c>
      <c r="HLJ39" s="21">
        <v>339</v>
      </c>
      <c r="HLK39" s="30" t="s">
        <v>241</v>
      </c>
      <c r="HLL39" s="21">
        <v>90</v>
      </c>
      <c r="HLM39" s="25">
        <v>17.010000000000002</v>
      </c>
      <c r="HLN39" s="25">
        <v>11.79</v>
      </c>
      <c r="HLO39" s="25">
        <v>12.48</v>
      </c>
      <c r="HLP39" s="25">
        <v>204.8</v>
      </c>
      <c r="HLQ39" s="25">
        <v>182.07</v>
      </c>
      <c r="HLR39" s="25">
        <v>29.16</v>
      </c>
      <c r="HLS39" s="25">
        <v>1.42</v>
      </c>
      <c r="HLT39" s="25">
        <v>1.44</v>
      </c>
      <c r="HLU39" s="25">
        <v>17.600000000000001</v>
      </c>
      <c r="HLV39" s="25">
        <v>155.28</v>
      </c>
      <c r="HLW39" s="25">
        <v>24.08</v>
      </c>
      <c r="HLX39" s="25">
        <v>2.48</v>
      </c>
      <c r="HLY39" s="22" t="s">
        <v>94</v>
      </c>
      <c r="HLZ39" s="21">
        <v>339</v>
      </c>
      <c r="HMA39" s="30" t="s">
        <v>241</v>
      </c>
      <c r="HMB39" s="21">
        <v>90</v>
      </c>
      <c r="HMC39" s="25">
        <v>17.010000000000002</v>
      </c>
      <c r="HMD39" s="25">
        <v>11.79</v>
      </c>
      <c r="HME39" s="25">
        <v>12.48</v>
      </c>
      <c r="HMF39" s="25">
        <v>204.8</v>
      </c>
      <c r="HMG39" s="25">
        <v>182.07</v>
      </c>
      <c r="HMH39" s="25">
        <v>29.16</v>
      </c>
      <c r="HMI39" s="25">
        <v>1.42</v>
      </c>
      <c r="HMJ39" s="25">
        <v>1.44</v>
      </c>
      <c r="HMK39" s="25">
        <v>17.600000000000001</v>
      </c>
      <c r="HML39" s="25">
        <v>155.28</v>
      </c>
      <c r="HMM39" s="25">
        <v>24.08</v>
      </c>
      <c r="HMN39" s="25">
        <v>2.48</v>
      </c>
      <c r="HMO39" s="22" t="s">
        <v>94</v>
      </c>
      <c r="HMP39" s="21">
        <v>339</v>
      </c>
      <c r="HMQ39" s="30" t="s">
        <v>241</v>
      </c>
      <c r="HMR39" s="21">
        <v>90</v>
      </c>
      <c r="HMS39" s="25">
        <v>17.010000000000002</v>
      </c>
      <c r="HMT39" s="25">
        <v>11.79</v>
      </c>
      <c r="HMU39" s="25">
        <v>12.48</v>
      </c>
      <c r="HMV39" s="25">
        <v>204.8</v>
      </c>
      <c r="HMW39" s="25">
        <v>182.07</v>
      </c>
      <c r="HMX39" s="25">
        <v>29.16</v>
      </c>
      <c r="HMY39" s="25">
        <v>1.42</v>
      </c>
      <c r="HMZ39" s="25">
        <v>1.44</v>
      </c>
      <c r="HNA39" s="25">
        <v>17.600000000000001</v>
      </c>
      <c r="HNB39" s="25">
        <v>155.28</v>
      </c>
      <c r="HNC39" s="25">
        <v>24.08</v>
      </c>
      <c r="HND39" s="25">
        <v>2.48</v>
      </c>
      <c r="HNE39" s="22" t="s">
        <v>94</v>
      </c>
      <c r="HNF39" s="21">
        <v>339</v>
      </c>
      <c r="HNG39" s="30" t="s">
        <v>241</v>
      </c>
      <c r="HNH39" s="21">
        <v>90</v>
      </c>
      <c r="HNI39" s="25">
        <v>17.010000000000002</v>
      </c>
      <c r="HNJ39" s="25">
        <v>11.79</v>
      </c>
      <c r="HNK39" s="25">
        <v>12.48</v>
      </c>
      <c r="HNL39" s="25">
        <v>204.8</v>
      </c>
      <c r="HNM39" s="25">
        <v>182.07</v>
      </c>
      <c r="HNN39" s="25">
        <v>29.16</v>
      </c>
      <c r="HNO39" s="25">
        <v>1.42</v>
      </c>
      <c r="HNP39" s="25">
        <v>1.44</v>
      </c>
      <c r="HNQ39" s="25">
        <v>17.600000000000001</v>
      </c>
      <c r="HNR39" s="25">
        <v>155.28</v>
      </c>
      <c r="HNS39" s="25">
        <v>24.08</v>
      </c>
      <c r="HNT39" s="25">
        <v>2.48</v>
      </c>
      <c r="HNU39" s="22" t="s">
        <v>94</v>
      </c>
      <c r="HNV39" s="21">
        <v>339</v>
      </c>
      <c r="HNW39" s="30" t="s">
        <v>241</v>
      </c>
      <c r="HNX39" s="21">
        <v>90</v>
      </c>
      <c r="HNY39" s="25">
        <v>17.010000000000002</v>
      </c>
      <c r="HNZ39" s="25">
        <v>11.79</v>
      </c>
      <c r="HOA39" s="25">
        <v>12.48</v>
      </c>
      <c r="HOB39" s="25">
        <v>204.8</v>
      </c>
      <c r="HOC39" s="25">
        <v>182.07</v>
      </c>
      <c r="HOD39" s="25">
        <v>29.16</v>
      </c>
      <c r="HOE39" s="25">
        <v>1.42</v>
      </c>
      <c r="HOF39" s="25">
        <v>1.44</v>
      </c>
      <c r="HOG39" s="25">
        <v>17.600000000000001</v>
      </c>
      <c r="HOH39" s="25">
        <v>155.28</v>
      </c>
      <c r="HOI39" s="25">
        <v>24.08</v>
      </c>
      <c r="HOJ39" s="25">
        <v>2.48</v>
      </c>
      <c r="HOK39" s="22" t="s">
        <v>94</v>
      </c>
      <c r="HOL39" s="21">
        <v>339</v>
      </c>
      <c r="HOM39" s="30" t="s">
        <v>241</v>
      </c>
      <c r="HON39" s="21">
        <v>90</v>
      </c>
      <c r="HOO39" s="25">
        <v>17.010000000000002</v>
      </c>
      <c r="HOP39" s="25">
        <v>11.79</v>
      </c>
      <c r="HOQ39" s="25">
        <v>12.48</v>
      </c>
      <c r="HOR39" s="25">
        <v>204.8</v>
      </c>
      <c r="HOS39" s="25">
        <v>182.07</v>
      </c>
      <c r="HOT39" s="25">
        <v>29.16</v>
      </c>
      <c r="HOU39" s="25">
        <v>1.42</v>
      </c>
      <c r="HOV39" s="25">
        <v>1.44</v>
      </c>
      <c r="HOW39" s="25">
        <v>17.600000000000001</v>
      </c>
      <c r="HOX39" s="25">
        <v>155.28</v>
      </c>
      <c r="HOY39" s="25">
        <v>24.08</v>
      </c>
      <c r="HOZ39" s="25">
        <v>2.48</v>
      </c>
      <c r="HPA39" s="22" t="s">
        <v>94</v>
      </c>
      <c r="HPB39" s="21">
        <v>339</v>
      </c>
      <c r="HPC39" s="30" t="s">
        <v>241</v>
      </c>
      <c r="HPD39" s="21">
        <v>90</v>
      </c>
      <c r="HPE39" s="25">
        <v>17.010000000000002</v>
      </c>
      <c r="HPF39" s="25">
        <v>11.79</v>
      </c>
      <c r="HPG39" s="25">
        <v>12.48</v>
      </c>
      <c r="HPH39" s="25">
        <v>204.8</v>
      </c>
      <c r="HPI39" s="25">
        <v>182.07</v>
      </c>
      <c r="HPJ39" s="25">
        <v>29.16</v>
      </c>
      <c r="HPK39" s="25">
        <v>1.42</v>
      </c>
      <c r="HPL39" s="25">
        <v>1.44</v>
      </c>
      <c r="HPM39" s="25">
        <v>17.600000000000001</v>
      </c>
      <c r="HPN39" s="25">
        <v>155.28</v>
      </c>
      <c r="HPO39" s="25">
        <v>24.08</v>
      </c>
      <c r="HPP39" s="25">
        <v>2.48</v>
      </c>
      <c r="HPQ39" s="22" t="s">
        <v>94</v>
      </c>
      <c r="HPR39" s="21">
        <v>339</v>
      </c>
      <c r="HPS39" s="30" t="s">
        <v>241</v>
      </c>
      <c r="HPT39" s="21">
        <v>90</v>
      </c>
      <c r="HPU39" s="25">
        <v>17.010000000000002</v>
      </c>
      <c r="HPV39" s="25">
        <v>11.79</v>
      </c>
      <c r="HPW39" s="25">
        <v>12.48</v>
      </c>
      <c r="HPX39" s="25">
        <v>204.8</v>
      </c>
      <c r="HPY39" s="25">
        <v>182.07</v>
      </c>
      <c r="HPZ39" s="25">
        <v>29.16</v>
      </c>
      <c r="HQA39" s="25">
        <v>1.42</v>
      </c>
      <c r="HQB39" s="25">
        <v>1.44</v>
      </c>
      <c r="HQC39" s="25">
        <v>17.600000000000001</v>
      </c>
      <c r="HQD39" s="25">
        <v>155.28</v>
      </c>
      <c r="HQE39" s="25">
        <v>24.08</v>
      </c>
      <c r="HQF39" s="25">
        <v>2.48</v>
      </c>
      <c r="HQG39" s="22" t="s">
        <v>94</v>
      </c>
      <c r="HQH39" s="21">
        <v>339</v>
      </c>
      <c r="HQI39" s="30" t="s">
        <v>241</v>
      </c>
      <c r="HQJ39" s="21">
        <v>90</v>
      </c>
      <c r="HQK39" s="25">
        <v>17.010000000000002</v>
      </c>
      <c r="HQL39" s="25">
        <v>11.79</v>
      </c>
      <c r="HQM39" s="25">
        <v>12.48</v>
      </c>
      <c r="HQN39" s="25">
        <v>204.8</v>
      </c>
      <c r="HQO39" s="25">
        <v>182.07</v>
      </c>
      <c r="HQP39" s="25">
        <v>29.16</v>
      </c>
      <c r="HQQ39" s="25">
        <v>1.42</v>
      </c>
      <c r="HQR39" s="25">
        <v>1.44</v>
      </c>
      <c r="HQS39" s="25">
        <v>17.600000000000001</v>
      </c>
      <c r="HQT39" s="25">
        <v>155.28</v>
      </c>
      <c r="HQU39" s="25">
        <v>24.08</v>
      </c>
      <c r="HQV39" s="25">
        <v>2.48</v>
      </c>
      <c r="HQW39" s="22" t="s">
        <v>94</v>
      </c>
      <c r="HQX39" s="21">
        <v>339</v>
      </c>
      <c r="HQY39" s="30" t="s">
        <v>241</v>
      </c>
      <c r="HQZ39" s="21">
        <v>90</v>
      </c>
      <c r="HRA39" s="25">
        <v>17.010000000000002</v>
      </c>
      <c r="HRB39" s="25">
        <v>11.79</v>
      </c>
      <c r="HRC39" s="25">
        <v>12.48</v>
      </c>
      <c r="HRD39" s="25">
        <v>204.8</v>
      </c>
      <c r="HRE39" s="25">
        <v>182.07</v>
      </c>
      <c r="HRF39" s="25">
        <v>29.16</v>
      </c>
      <c r="HRG39" s="25">
        <v>1.42</v>
      </c>
      <c r="HRH39" s="25">
        <v>1.44</v>
      </c>
      <c r="HRI39" s="25">
        <v>17.600000000000001</v>
      </c>
      <c r="HRJ39" s="25">
        <v>155.28</v>
      </c>
      <c r="HRK39" s="25">
        <v>24.08</v>
      </c>
      <c r="HRL39" s="25">
        <v>2.48</v>
      </c>
      <c r="HRM39" s="22" t="s">
        <v>94</v>
      </c>
      <c r="HRN39" s="21">
        <v>339</v>
      </c>
      <c r="HRO39" s="30" t="s">
        <v>241</v>
      </c>
      <c r="HRP39" s="21">
        <v>90</v>
      </c>
      <c r="HRQ39" s="25">
        <v>17.010000000000002</v>
      </c>
      <c r="HRR39" s="25">
        <v>11.79</v>
      </c>
      <c r="HRS39" s="25">
        <v>12.48</v>
      </c>
      <c r="HRT39" s="25">
        <v>204.8</v>
      </c>
      <c r="HRU39" s="25">
        <v>182.07</v>
      </c>
      <c r="HRV39" s="25">
        <v>29.16</v>
      </c>
      <c r="HRW39" s="25">
        <v>1.42</v>
      </c>
      <c r="HRX39" s="25">
        <v>1.44</v>
      </c>
      <c r="HRY39" s="25">
        <v>17.600000000000001</v>
      </c>
      <c r="HRZ39" s="25">
        <v>155.28</v>
      </c>
      <c r="HSA39" s="25">
        <v>24.08</v>
      </c>
      <c r="HSB39" s="25">
        <v>2.48</v>
      </c>
      <c r="HSC39" s="22" t="s">
        <v>94</v>
      </c>
      <c r="HSD39" s="21">
        <v>339</v>
      </c>
      <c r="HSE39" s="30" t="s">
        <v>241</v>
      </c>
      <c r="HSF39" s="21">
        <v>90</v>
      </c>
      <c r="HSG39" s="25">
        <v>17.010000000000002</v>
      </c>
      <c r="HSH39" s="25">
        <v>11.79</v>
      </c>
      <c r="HSI39" s="25">
        <v>12.48</v>
      </c>
      <c r="HSJ39" s="25">
        <v>204.8</v>
      </c>
      <c r="HSK39" s="25">
        <v>182.07</v>
      </c>
      <c r="HSL39" s="25">
        <v>29.16</v>
      </c>
      <c r="HSM39" s="25">
        <v>1.42</v>
      </c>
      <c r="HSN39" s="25">
        <v>1.44</v>
      </c>
      <c r="HSO39" s="25">
        <v>17.600000000000001</v>
      </c>
      <c r="HSP39" s="25">
        <v>155.28</v>
      </c>
      <c r="HSQ39" s="25">
        <v>24.08</v>
      </c>
      <c r="HSR39" s="25">
        <v>2.48</v>
      </c>
      <c r="HSS39" s="22" t="s">
        <v>94</v>
      </c>
      <c r="HST39" s="21">
        <v>339</v>
      </c>
      <c r="HSU39" s="30" t="s">
        <v>241</v>
      </c>
      <c r="HSV39" s="21">
        <v>90</v>
      </c>
      <c r="HSW39" s="25">
        <v>17.010000000000002</v>
      </c>
      <c r="HSX39" s="25">
        <v>11.79</v>
      </c>
      <c r="HSY39" s="25">
        <v>12.48</v>
      </c>
      <c r="HSZ39" s="25">
        <v>204.8</v>
      </c>
      <c r="HTA39" s="25">
        <v>182.07</v>
      </c>
      <c r="HTB39" s="25">
        <v>29.16</v>
      </c>
      <c r="HTC39" s="25">
        <v>1.42</v>
      </c>
      <c r="HTD39" s="25">
        <v>1.44</v>
      </c>
      <c r="HTE39" s="25">
        <v>17.600000000000001</v>
      </c>
      <c r="HTF39" s="25">
        <v>155.28</v>
      </c>
      <c r="HTG39" s="25">
        <v>24.08</v>
      </c>
      <c r="HTH39" s="25">
        <v>2.48</v>
      </c>
      <c r="HTI39" s="22" t="s">
        <v>94</v>
      </c>
      <c r="HTJ39" s="21">
        <v>339</v>
      </c>
      <c r="HTK39" s="30" t="s">
        <v>241</v>
      </c>
      <c r="HTL39" s="21">
        <v>90</v>
      </c>
      <c r="HTM39" s="25">
        <v>17.010000000000002</v>
      </c>
      <c r="HTN39" s="25">
        <v>11.79</v>
      </c>
      <c r="HTO39" s="25">
        <v>12.48</v>
      </c>
      <c r="HTP39" s="25">
        <v>204.8</v>
      </c>
      <c r="HTQ39" s="25">
        <v>182.07</v>
      </c>
      <c r="HTR39" s="25">
        <v>29.16</v>
      </c>
      <c r="HTS39" s="25">
        <v>1.42</v>
      </c>
      <c r="HTT39" s="25">
        <v>1.44</v>
      </c>
      <c r="HTU39" s="25">
        <v>17.600000000000001</v>
      </c>
      <c r="HTV39" s="25">
        <v>155.28</v>
      </c>
      <c r="HTW39" s="25">
        <v>24.08</v>
      </c>
      <c r="HTX39" s="25">
        <v>2.48</v>
      </c>
      <c r="HTY39" s="22" t="s">
        <v>94</v>
      </c>
      <c r="HTZ39" s="21">
        <v>339</v>
      </c>
      <c r="HUA39" s="30" t="s">
        <v>241</v>
      </c>
      <c r="HUB39" s="21">
        <v>90</v>
      </c>
      <c r="HUC39" s="25">
        <v>17.010000000000002</v>
      </c>
      <c r="HUD39" s="25">
        <v>11.79</v>
      </c>
      <c r="HUE39" s="25">
        <v>12.48</v>
      </c>
      <c r="HUF39" s="25">
        <v>204.8</v>
      </c>
      <c r="HUG39" s="25">
        <v>182.07</v>
      </c>
      <c r="HUH39" s="25">
        <v>29.16</v>
      </c>
      <c r="HUI39" s="25">
        <v>1.42</v>
      </c>
      <c r="HUJ39" s="25">
        <v>1.44</v>
      </c>
      <c r="HUK39" s="25">
        <v>17.600000000000001</v>
      </c>
      <c r="HUL39" s="25">
        <v>155.28</v>
      </c>
      <c r="HUM39" s="25">
        <v>24.08</v>
      </c>
      <c r="HUN39" s="25">
        <v>2.48</v>
      </c>
      <c r="HUO39" s="22" t="s">
        <v>94</v>
      </c>
      <c r="HUP39" s="21">
        <v>339</v>
      </c>
      <c r="HUQ39" s="30" t="s">
        <v>241</v>
      </c>
      <c r="HUR39" s="21">
        <v>90</v>
      </c>
      <c r="HUS39" s="25">
        <v>17.010000000000002</v>
      </c>
      <c r="HUT39" s="25">
        <v>11.79</v>
      </c>
      <c r="HUU39" s="25">
        <v>12.48</v>
      </c>
      <c r="HUV39" s="25">
        <v>204.8</v>
      </c>
      <c r="HUW39" s="25">
        <v>182.07</v>
      </c>
      <c r="HUX39" s="25">
        <v>29.16</v>
      </c>
      <c r="HUY39" s="25">
        <v>1.42</v>
      </c>
      <c r="HUZ39" s="25">
        <v>1.44</v>
      </c>
      <c r="HVA39" s="25">
        <v>17.600000000000001</v>
      </c>
      <c r="HVB39" s="25">
        <v>155.28</v>
      </c>
      <c r="HVC39" s="25">
        <v>24.08</v>
      </c>
      <c r="HVD39" s="25">
        <v>2.48</v>
      </c>
      <c r="HVE39" s="22" t="s">
        <v>94</v>
      </c>
      <c r="HVF39" s="21">
        <v>339</v>
      </c>
      <c r="HVG39" s="30" t="s">
        <v>241</v>
      </c>
      <c r="HVH39" s="21">
        <v>90</v>
      </c>
      <c r="HVI39" s="25">
        <v>17.010000000000002</v>
      </c>
      <c r="HVJ39" s="25">
        <v>11.79</v>
      </c>
      <c r="HVK39" s="25">
        <v>12.48</v>
      </c>
      <c r="HVL39" s="25">
        <v>204.8</v>
      </c>
      <c r="HVM39" s="25">
        <v>182.07</v>
      </c>
      <c r="HVN39" s="25">
        <v>29.16</v>
      </c>
      <c r="HVO39" s="25">
        <v>1.42</v>
      </c>
      <c r="HVP39" s="25">
        <v>1.44</v>
      </c>
      <c r="HVQ39" s="25">
        <v>17.600000000000001</v>
      </c>
      <c r="HVR39" s="25">
        <v>155.28</v>
      </c>
      <c r="HVS39" s="25">
        <v>24.08</v>
      </c>
      <c r="HVT39" s="25">
        <v>2.48</v>
      </c>
      <c r="HVU39" s="22" t="s">
        <v>94</v>
      </c>
      <c r="HVV39" s="21">
        <v>339</v>
      </c>
      <c r="HVW39" s="30" t="s">
        <v>241</v>
      </c>
      <c r="HVX39" s="21">
        <v>90</v>
      </c>
      <c r="HVY39" s="25">
        <v>17.010000000000002</v>
      </c>
      <c r="HVZ39" s="25">
        <v>11.79</v>
      </c>
      <c r="HWA39" s="25">
        <v>12.48</v>
      </c>
      <c r="HWB39" s="25">
        <v>204.8</v>
      </c>
      <c r="HWC39" s="25">
        <v>182.07</v>
      </c>
      <c r="HWD39" s="25">
        <v>29.16</v>
      </c>
      <c r="HWE39" s="25">
        <v>1.42</v>
      </c>
      <c r="HWF39" s="25">
        <v>1.44</v>
      </c>
      <c r="HWG39" s="25">
        <v>17.600000000000001</v>
      </c>
      <c r="HWH39" s="25">
        <v>155.28</v>
      </c>
      <c r="HWI39" s="25">
        <v>24.08</v>
      </c>
      <c r="HWJ39" s="25">
        <v>2.48</v>
      </c>
      <c r="HWK39" s="22" t="s">
        <v>94</v>
      </c>
      <c r="HWL39" s="21">
        <v>339</v>
      </c>
      <c r="HWM39" s="30" t="s">
        <v>241</v>
      </c>
      <c r="HWN39" s="21">
        <v>90</v>
      </c>
      <c r="HWO39" s="25">
        <v>17.010000000000002</v>
      </c>
      <c r="HWP39" s="25">
        <v>11.79</v>
      </c>
      <c r="HWQ39" s="25">
        <v>12.48</v>
      </c>
      <c r="HWR39" s="25">
        <v>204.8</v>
      </c>
      <c r="HWS39" s="25">
        <v>182.07</v>
      </c>
      <c r="HWT39" s="25">
        <v>29.16</v>
      </c>
      <c r="HWU39" s="25">
        <v>1.42</v>
      </c>
      <c r="HWV39" s="25">
        <v>1.44</v>
      </c>
      <c r="HWW39" s="25">
        <v>17.600000000000001</v>
      </c>
      <c r="HWX39" s="25">
        <v>155.28</v>
      </c>
      <c r="HWY39" s="25">
        <v>24.08</v>
      </c>
      <c r="HWZ39" s="25">
        <v>2.48</v>
      </c>
      <c r="HXA39" s="22" t="s">
        <v>94</v>
      </c>
      <c r="HXB39" s="21">
        <v>339</v>
      </c>
      <c r="HXC39" s="30" t="s">
        <v>241</v>
      </c>
      <c r="HXD39" s="21">
        <v>90</v>
      </c>
      <c r="HXE39" s="25">
        <v>17.010000000000002</v>
      </c>
      <c r="HXF39" s="25">
        <v>11.79</v>
      </c>
      <c r="HXG39" s="25">
        <v>12.48</v>
      </c>
      <c r="HXH39" s="25">
        <v>204.8</v>
      </c>
      <c r="HXI39" s="25">
        <v>182.07</v>
      </c>
      <c r="HXJ39" s="25">
        <v>29.16</v>
      </c>
      <c r="HXK39" s="25">
        <v>1.42</v>
      </c>
      <c r="HXL39" s="25">
        <v>1.44</v>
      </c>
      <c r="HXM39" s="25">
        <v>17.600000000000001</v>
      </c>
      <c r="HXN39" s="25">
        <v>155.28</v>
      </c>
      <c r="HXO39" s="25">
        <v>24.08</v>
      </c>
      <c r="HXP39" s="25">
        <v>2.48</v>
      </c>
      <c r="HXQ39" s="22" t="s">
        <v>94</v>
      </c>
      <c r="HXR39" s="21">
        <v>339</v>
      </c>
      <c r="HXS39" s="30" t="s">
        <v>241</v>
      </c>
      <c r="HXT39" s="21">
        <v>90</v>
      </c>
      <c r="HXU39" s="25">
        <v>17.010000000000002</v>
      </c>
      <c r="HXV39" s="25">
        <v>11.79</v>
      </c>
      <c r="HXW39" s="25">
        <v>12.48</v>
      </c>
      <c r="HXX39" s="25">
        <v>204.8</v>
      </c>
      <c r="HXY39" s="25">
        <v>182.07</v>
      </c>
      <c r="HXZ39" s="25">
        <v>29.16</v>
      </c>
      <c r="HYA39" s="25">
        <v>1.42</v>
      </c>
      <c r="HYB39" s="25">
        <v>1.44</v>
      </c>
      <c r="HYC39" s="25">
        <v>17.600000000000001</v>
      </c>
      <c r="HYD39" s="25">
        <v>155.28</v>
      </c>
      <c r="HYE39" s="25">
        <v>24.08</v>
      </c>
      <c r="HYF39" s="25">
        <v>2.48</v>
      </c>
      <c r="HYG39" s="22" t="s">
        <v>94</v>
      </c>
      <c r="HYH39" s="21">
        <v>339</v>
      </c>
      <c r="HYI39" s="30" t="s">
        <v>241</v>
      </c>
      <c r="HYJ39" s="21">
        <v>90</v>
      </c>
      <c r="HYK39" s="25">
        <v>17.010000000000002</v>
      </c>
      <c r="HYL39" s="25">
        <v>11.79</v>
      </c>
      <c r="HYM39" s="25">
        <v>12.48</v>
      </c>
      <c r="HYN39" s="25">
        <v>204.8</v>
      </c>
      <c r="HYO39" s="25">
        <v>182.07</v>
      </c>
      <c r="HYP39" s="25">
        <v>29.16</v>
      </c>
      <c r="HYQ39" s="25">
        <v>1.42</v>
      </c>
      <c r="HYR39" s="25">
        <v>1.44</v>
      </c>
      <c r="HYS39" s="25">
        <v>17.600000000000001</v>
      </c>
      <c r="HYT39" s="25">
        <v>155.28</v>
      </c>
      <c r="HYU39" s="25">
        <v>24.08</v>
      </c>
      <c r="HYV39" s="25">
        <v>2.48</v>
      </c>
      <c r="HYW39" s="22" t="s">
        <v>94</v>
      </c>
      <c r="HYX39" s="21">
        <v>339</v>
      </c>
      <c r="HYY39" s="30" t="s">
        <v>241</v>
      </c>
      <c r="HYZ39" s="21">
        <v>90</v>
      </c>
      <c r="HZA39" s="25">
        <v>17.010000000000002</v>
      </c>
      <c r="HZB39" s="25">
        <v>11.79</v>
      </c>
      <c r="HZC39" s="25">
        <v>12.48</v>
      </c>
      <c r="HZD39" s="25">
        <v>204.8</v>
      </c>
      <c r="HZE39" s="25">
        <v>182.07</v>
      </c>
      <c r="HZF39" s="25">
        <v>29.16</v>
      </c>
      <c r="HZG39" s="25">
        <v>1.42</v>
      </c>
      <c r="HZH39" s="25">
        <v>1.44</v>
      </c>
      <c r="HZI39" s="25">
        <v>17.600000000000001</v>
      </c>
      <c r="HZJ39" s="25">
        <v>155.28</v>
      </c>
      <c r="HZK39" s="25">
        <v>24.08</v>
      </c>
      <c r="HZL39" s="25">
        <v>2.48</v>
      </c>
      <c r="HZM39" s="22" t="s">
        <v>94</v>
      </c>
      <c r="HZN39" s="21">
        <v>339</v>
      </c>
      <c r="HZO39" s="30" t="s">
        <v>241</v>
      </c>
      <c r="HZP39" s="21">
        <v>90</v>
      </c>
      <c r="HZQ39" s="25">
        <v>17.010000000000002</v>
      </c>
      <c r="HZR39" s="25">
        <v>11.79</v>
      </c>
      <c r="HZS39" s="25">
        <v>12.48</v>
      </c>
      <c r="HZT39" s="25">
        <v>204.8</v>
      </c>
      <c r="HZU39" s="25">
        <v>182.07</v>
      </c>
      <c r="HZV39" s="25">
        <v>29.16</v>
      </c>
      <c r="HZW39" s="25">
        <v>1.42</v>
      </c>
      <c r="HZX39" s="25">
        <v>1.44</v>
      </c>
      <c r="HZY39" s="25">
        <v>17.600000000000001</v>
      </c>
      <c r="HZZ39" s="25">
        <v>155.28</v>
      </c>
      <c r="IAA39" s="25">
        <v>24.08</v>
      </c>
      <c r="IAB39" s="25">
        <v>2.48</v>
      </c>
      <c r="IAC39" s="22" t="s">
        <v>94</v>
      </c>
      <c r="IAD39" s="21">
        <v>339</v>
      </c>
      <c r="IAE39" s="30" t="s">
        <v>241</v>
      </c>
      <c r="IAF39" s="21">
        <v>90</v>
      </c>
      <c r="IAG39" s="25">
        <v>17.010000000000002</v>
      </c>
      <c r="IAH39" s="25">
        <v>11.79</v>
      </c>
      <c r="IAI39" s="25">
        <v>12.48</v>
      </c>
      <c r="IAJ39" s="25">
        <v>204.8</v>
      </c>
      <c r="IAK39" s="25">
        <v>182.07</v>
      </c>
      <c r="IAL39" s="25">
        <v>29.16</v>
      </c>
      <c r="IAM39" s="25">
        <v>1.42</v>
      </c>
      <c r="IAN39" s="25">
        <v>1.44</v>
      </c>
      <c r="IAO39" s="25">
        <v>17.600000000000001</v>
      </c>
      <c r="IAP39" s="25">
        <v>155.28</v>
      </c>
      <c r="IAQ39" s="25">
        <v>24.08</v>
      </c>
      <c r="IAR39" s="25">
        <v>2.48</v>
      </c>
      <c r="IAS39" s="22" t="s">
        <v>94</v>
      </c>
      <c r="IAT39" s="21">
        <v>339</v>
      </c>
      <c r="IAU39" s="30" t="s">
        <v>241</v>
      </c>
      <c r="IAV39" s="21">
        <v>90</v>
      </c>
      <c r="IAW39" s="25">
        <v>17.010000000000002</v>
      </c>
      <c r="IAX39" s="25">
        <v>11.79</v>
      </c>
      <c r="IAY39" s="25">
        <v>12.48</v>
      </c>
      <c r="IAZ39" s="25">
        <v>204.8</v>
      </c>
      <c r="IBA39" s="25">
        <v>182.07</v>
      </c>
      <c r="IBB39" s="25">
        <v>29.16</v>
      </c>
      <c r="IBC39" s="25">
        <v>1.42</v>
      </c>
      <c r="IBD39" s="25">
        <v>1.44</v>
      </c>
      <c r="IBE39" s="25">
        <v>17.600000000000001</v>
      </c>
      <c r="IBF39" s="25">
        <v>155.28</v>
      </c>
      <c r="IBG39" s="25">
        <v>24.08</v>
      </c>
      <c r="IBH39" s="25">
        <v>2.48</v>
      </c>
      <c r="IBI39" s="22" t="s">
        <v>94</v>
      </c>
      <c r="IBJ39" s="21">
        <v>339</v>
      </c>
      <c r="IBK39" s="30" t="s">
        <v>241</v>
      </c>
      <c r="IBL39" s="21">
        <v>90</v>
      </c>
      <c r="IBM39" s="25">
        <v>17.010000000000002</v>
      </c>
      <c r="IBN39" s="25">
        <v>11.79</v>
      </c>
      <c r="IBO39" s="25">
        <v>12.48</v>
      </c>
      <c r="IBP39" s="25">
        <v>204.8</v>
      </c>
      <c r="IBQ39" s="25">
        <v>182.07</v>
      </c>
      <c r="IBR39" s="25">
        <v>29.16</v>
      </c>
      <c r="IBS39" s="25">
        <v>1.42</v>
      </c>
      <c r="IBT39" s="25">
        <v>1.44</v>
      </c>
      <c r="IBU39" s="25">
        <v>17.600000000000001</v>
      </c>
      <c r="IBV39" s="25">
        <v>155.28</v>
      </c>
      <c r="IBW39" s="25">
        <v>24.08</v>
      </c>
      <c r="IBX39" s="25">
        <v>2.48</v>
      </c>
      <c r="IBY39" s="22" t="s">
        <v>94</v>
      </c>
      <c r="IBZ39" s="21">
        <v>339</v>
      </c>
      <c r="ICA39" s="30" t="s">
        <v>241</v>
      </c>
      <c r="ICB39" s="21">
        <v>90</v>
      </c>
      <c r="ICC39" s="25">
        <v>17.010000000000002</v>
      </c>
      <c r="ICD39" s="25">
        <v>11.79</v>
      </c>
      <c r="ICE39" s="25">
        <v>12.48</v>
      </c>
      <c r="ICF39" s="25">
        <v>204.8</v>
      </c>
      <c r="ICG39" s="25">
        <v>182.07</v>
      </c>
      <c r="ICH39" s="25">
        <v>29.16</v>
      </c>
      <c r="ICI39" s="25">
        <v>1.42</v>
      </c>
      <c r="ICJ39" s="25">
        <v>1.44</v>
      </c>
      <c r="ICK39" s="25">
        <v>17.600000000000001</v>
      </c>
      <c r="ICL39" s="25">
        <v>155.28</v>
      </c>
      <c r="ICM39" s="25">
        <v>24.08</v>
      </c>
      <c r="ICN39" s="25">
        <v>2.48</v>
      </c>
      <c r="ICO39" s="22" t="s">
        <v>94</v>
      </c>
      <c r="ICP39" s="21">
        <v>339</v>
      </c>
      <c r="ICQ39" s="30" t="s">
        <v>241</v>
      </c>
      <c r="ICR39" s="21">
        <v>90</v>
      </c>
      <c r="ICS39" s="25">
        <v>17.010000000000002</v>
      </c>
      <c r="ICT39" s="25">
        <v>11.79</v>
      </c>
      <c r="ICU39" s="25">
        <v>12.48</v>
      </c>
      <c r="ICV39" s="25">
        <v>204.8</v>
      </c>
      <c r="ICW39" s="25">
        <v>182.07</v>
      </c>
      <c r="ICX39" s="25">
        <v>29.16</v>
      </c>
      <c r="ICY39" s="25">
        <v>1.42</v>
      </c>
      <c r="ICZ39" s="25">
        <v>1.44</v>
      </c>
      <c r="IDA39" s="25">
        <v>17.600000000000001</v>
      </c>
      <c r="IDB39" s="25">
        <v>155.28</v>
      </c>
      <c r="IDC39" s="25">
        <v>24.08</v>
      </c>
      <c r="IDD39" s="25">
        <v>2.48</v>
      </c>
      <c r="IDE39" s="22" t="s">
        <v>94</v>
      </c>
      <c r="IDF39" s="21">
        <v>339</v>
      </c>
      <c r="IDG39" s="30" t="s">
        <v>241</v>
      </c>
      <c r="IDH39" s="21">
        <v>90</v>
      </c>
      <c r="IDI39" s="25">
        <v>17.010000000000002</v>
      </c>
      <c r="IDJ39" s="25">
        <v>11.79</v>
      </c>
      <c r="IDK39" s="25">
        <v>12.48</v>
      </c>
      <c r="IDL39" s="25">
        <v>204.8</v>
      </c>
      <c r="IDM39" s="25">
        <v>182.07</v>
      </c>
      <c r="IDN39" s="25">
        <v>29.16</v>
      </c>
      <c r="IDO39" s="25">
        <v>1.42</v>
      </c>
      <c r="IDP39" s="25">
        <v>1.44</v>
      </c>
      <c r="IDQ39" s="25">
        <v>17.600000000000001</v>
      </c>
      <c r="IDR39" s="25">
        <v>155.28</v>
      </c>
      <c r="IDS39" s="25">
        <v>24.08</v>
      </c>
      <c r="IDT39" s="25">
        <v>2.48</v>
      </c>
      <c r="IDU39" s="22" t="s">
        <v>94</v>
      </c>
      <c r="IDV39" s="21">
        <v>339</v>
      </c>
      <c r="IDW39" s="30" t="s">
        <v>241</v>
      </c>
      <c r="IDX39" s="21">
        <v>90</v>
      </c>
      <c r="IDY39" s="25">
        <v>17.010000000000002</v>
      </c>
      <c r="IDZ39" s="25">
        <v>11.79</v>
      </c>
      <c r="IEA39" s="25">
        <v>12.48</v>
      </c>
      <c r="IEB39" s="25">
        <v>204.8</v>
      </c>
      <c r="IEC39" s="25">
        <v>182.07</v>
      </c>
      <c r="IED39" s="25">
        <v>29.16</v>
      </c>
      <c r="IEE39" s="25">
        <v>1.42</v>
      </c>
      <c r="IEF39" s="25">
        <v>1.44</v>
      </c>
      <c r="IEG39" s="25">
        <v>17.600000000000001</v>
      </c>
      <c r="IEH39" s="25">
        <v>155.28</v>
      </c>
      <c r="IEI39" s="25">
        <v>24.08</v>
      </c>
      <c r="IEJ39" s="25">
        <v>2.48</v>
      </c>
      <c r="IEK39" s="22" t="s">
        <v>94</v>
      </c>
      <c r="IEL39" s="21">
        <v>339</v>
      </c>
      <c r="IEM39" s="30" t="s">
        <v>241</v>
      </c>
      <c r="IEN39" s="21">
        <v>90</v>
      </c>
      <c r="IEO39" s="25">
        <v>17.010000000000002</v>
      </c>
      <c r="IEP39" s="25">
        <v>11.79</v>
      </c>
      <c r="IEQ39" s="25">
        <v>12.48</v>
      </c>
      <c r="IER39" s="25">
        <v>204.8</v>
      </c>
      <c r="IES39" s="25">
        <v>182.07</v>
      </c>
      <c r="IET39" s="25">
        <v>29.16</v>
      </c>
      <c r="IEU39" s="25">
        <v>1.42</v>
      </c>
      <c r="IEV39" s="25">
        <v>1.44</v>
      </c>
      <c r="IEW39" s="25">
        <v>17.600000000000001</v>
      </c>
      <c r="IEX39" s="25">
        <v>155.28</v>
      </c>
      <c r="IEY39" s="25">
        <v>24.08</v>
      </c>
      <c r="IEZ39" s="25">
        <v>2.48</v>
      </c>
      <c r="IFA39" s="22" t="s">
        <v>94</v>
      </c>
      <c r="IFB39" s="21">
        <v>339</v>
      </c>
      <c r="IFC39" s="30" t="s">
        <v>241</v>
      </c>
      <c r="IFD39" s="21">
        <v>90</v>
      </c>
      <c r="IFE39" s="25">
        <v>17.010000000000002</v>
      </c>
      <c r="IFF39" s="25">
        <v>11.79</v>
      </c>
      <c r="IFG39" s="25">
        <v>12.48</v>
      </c>
      <c r="IFH39" s="25">
        <v>204.8</v>
      </c>
      <c r="IFI39" s="25">
        <v>182.07</v>
      </c>
      <c r="IFJ39" s="25">
        <v>29.16</v>
      </c>
      <c r="IFK39" s="25">
        <v>1.42</v>
      </c>
      <c r="IFL39" s="25">
        <v>1.44</v>
      </c>
      <c r="IFM39" s="25">
        <v>17.600000000000001</v>
      </c>
      <c r="IFN39" s="25">
        <v>155.28</v>
      </c>
      <c r="IFO39" s="25">
        <v>24.08</v>
      </c>
      <c r="IFP39" s="25">
        <v>2.48</v>
      </c>
      <c r="IFQ39" s="22" t="s">
        <v>94</v>
      </c>
      <c r="IFR39" s="21">
        <v>339</v>
      </c>
      <c r="IFS39" s="30" t="s">
        <v>241</v>
      </c>
      <c r="IFT39" s="21">
        <v>90</v>
      </c>
      <c r="IFU39" s="25">
        <v>17.010000000000002</v>
      </c>
      <c r="IFV39" s="25">
        <v>11.79</v>
      </c>
      <c r="IFW39" s="25">
        <v>12.48</v>
      </c>
      <c r="IFX39" s="25">
        <v>204.8</v>
      </c>
      <c r="IFY39" s="25">
        <v>182.07</v>
      </c>
      <c r="IFZ39" s="25">
        <v>29.16</v>
      </c>
      <c r="IGA39" s="25">
        <v>1.42</v>
      </c>
      <c r="IGB39" s="25">
        <v>1.44</v>
      </c>
      <c r="IGC39" s="25">
        <v>17.600000000000001</v>
      </c>
      <c r="IGD39" s="25">
        <v>155.28</v>
      </c>
      <c r="IGE39" s="25">
        <v>24.08</v>
      </c>
      <c r="IGF39" s="25">
        <v>2.48</v>
      </c>
      <c r="IGG39" s="22" t="s">
        <v>94</v>
      </c>
      <c r="IGH39" s="21">
        <v>339</v>
      </c>
      <c r="IGI39" s="30" t="s">
        <v>241</v>
      </c>
      <c r="IGJ39" s="21">
        <v>90</v>
      </c>
      <c r="IGK39" s="25">
        <v>17.010000000000002</v>
      </c>
      <c r="IGL39" s="25">
        <v>11.79</v>
      </c>
      <c r="IGM39" s="25">
        <v>12.48</v>
      </c>
      <c r="IGN39" s="25">
        <v>204.8</v>
      </c>
      <c r="IGO39" s="25">
        <v>182.07</v>
      </c>
      <c r="IGP39" s="25">
        <v>29.16</v>
      </c>
      <c r="IGQ39" s="25">
        <v>1.42</v>
      </c>
      <c r="IGR39" s="25">
        <v>1.44</v>
      </c>
      <c r="IGS39" s="25">
        <v>17.600000000000001</v>
      </c>
      <c r="IGT39" s="25">
        <v>155.28</v>
      </c>
      <c r="IGU39" s="25">
        <v>24.08</v>
      </c>
      <c r="IGV39" s="25">
        <v>2.48</v>
      </c>
      <c r="IGW39" s="22" t="s">
        <v>94</v>
      </c>
      <c r="IGX39" s="21">
        <v>339</v>
      </c>
      <c r="IGY39" s="30" t="s">
        <v>241</v>
      </c>
      <c r="IGZ39" s="21">
        <v>90</v>
      </c>
      <c r="IHA39" s="25">
        <v>17.010000000000002</v>
      </c>
      <c r="IHB39" s="25">
        <v>11.79</v>
      </c>
      <c r="IHC39" s="25">
        <v>12.48</v>
      </c>
      <c r="IHD39" s="25">
        <v>204.8</v>
      </c>
      <c r="IHE39" s="25">
        <v>182.07</v>
      </c>
      <c r="IHF39" s="25">
        <v>29.16</v>
      </c>
      <c r="IHG39" s="25">
        <v>1.42</v>
      </c>
      <c r="IHH39" s="25">
        <v>1.44</v>
      </c>
      <c r="IHI39" s="25">
        <v>17.600000000000001</v>
      </c>
      <c r="IHJ39" s="25">
        <v>155.28</v>
      </c>
      <c r="IHK39" s="25">
        <v>24.08</v>
      </c>
      <c r="IHL39" s="25">
        <v>2.48</v>
      </c>
      <c r="IHM39" s="22" t="s">
        <v>94</v>
      </c>
      <c r="IHN39" s="21">
        <v>339</v>
      </c>
      <c r="IHO39" s="30" t="s">
        <v>241</v>
      </c>
      <c r="IHP39" s="21">
        <v>90</v>
      </c>
      <c r="IHQ39" s="25">
        <v>17.010000000000002</v>
      </c>
      <c r="IHR39" s="25">
        <v>11.79</v>
      </c>
      <c r="IHS39" s="25">
        <v>12.48</v>
      </c>
      <c r="IHT39" s="25">
        <v>204.8</v>
      </c>
      <c r="IHU39" s="25">
        <v>182.07</v>
      </c>
      <c r="IHV39" s="25">
        <v>29.16</v>
      </c>
      <c r="IHW39" s="25">
        <v>1.42</v>
      </c>
      <c r="IHX39" s="25">
        <v>1.44</v>
      </c>
      <c r="IHY39" s="25">
        <v>17.600000000000001</v>
      </c>
      <c r="IHZ39" s="25">
        <v>155.28</v>
      </c>
      <c r="IIA39" s="25">
        <v>24.08</v>
      </c>
      <c r="IIB39" s="25">
        <v>2.48</v>
      </c>
      <c r="IIC39" s="22" t="s">
        <v>94</v>
      </c>
      <c r="IID39" s="21">
        <v>339</v>
      </c>
      <c r="IIE39" s="30" t="s">
        <v>241</v>
      </c>
      <c r="IIF39" s="21">
        <v>90</v>
      </c>
      <c r="IIG39" s="25">
        <v>17.010000000000002</v>
      </c>
      <c r="IIH39" s="25">
        <v>11.79</v>
      </c>
      <c r="III39" s="25">
        <v>12.48</v>
      </c>
      <c r="IIJ39" s="25">
        <v>204.8</v>
      </c>
      <c r="IIK39" s="25">
        <v>182.07</v>
      </c>
      <c r="IIL39" s="25">
        <v>29.16</v>
      </c>
      <c r="IIM39" s="25">
        <v>1.42</v>
      </c>
      <c r="IIN39" s="25">
        <v>1.44</v>
      </c>
      <c r="IIO39" s="25">
        <v>17.600000000000001</v>
      </c>
      <c r="IIP39" s="25">
        <v>155.28</v>
      </c>
      <c r="IIQ39" s="25">
        <v>24.08</v>
      </c>
      <c r="IIR39" s="25">
        <v>2.48</v>
      </c>
      <c r="IIS39" s="22" t="s">
        <v>94</v>
      </c>
      <c r="IIT39" s="21">
        <v>339</v>
      </c>
      <c r="IIU39" s="30" t="s">
        <v>241</v>
      </c>
      <c r="IIV39" s="21">
        <v>90</v>
      </c>
      <c r="IIW39" s="25">
        <v>17.010000000000002</v>
      </c>
      <c r="IIX39" s="25">
        <v>11.79</v>
      </c>
      <c r="IIY39" s="25">
        <v>12.48</v>
      </c>
      <c r="IIZ39" s="25">
        <v>204.8</v>
      </c>
      <c r="IJA39" s="25">
        <v>182.07</v>
      </c>
      <c r="IJB39" s="25">
        <v>29.16</v>
      </c>
      <c r="IJC39" s="25">
        <v>1.42</v>
      </c>
      <c r="IJD39" s="25">
        <v>1.44</v>
      </c>
      <c r="IJE39" s="25">
        <v>17.600000000000001</v>
      </c>
      <c r="IJF39" s="25">
        <v>155.28</v>
      </c>
      <c r="IJG39" s="25">
        <v>24.08</v>
      </c>
      <c r="IJH39" s="25">
        <v>2.48</v>
      </c>
      <c r="IJI39" s="22" t="s">
        <v>94</v>
      </c>
      <c r="IJJ39" s="21">
        <v>339</v>
      </c>
      <c r="IJK39" s="30" t="s">
        <v>241</v>
      </c>
      <c r="IJL39" s="21">
        <v>90</v>
      </c>
      <c r="IJM39" s="25">
        <v>17.010000000000002</v>
      </c>
      <c r="IJN39" s="25">
        <v>11.79</v>
      </c>
      <c r="IJO39" s="25">
        <v>12.48</v>
      </c>
      <c r="IJP39" s="25">
        <v>204.8</v>
      </c>
      <c r="IJQ39" s="25">
        <v>182.07</v>
      </c>
      <c r="IJR39" s="25">
        <v>29.16</v>
      </c>
      <c r="IJS39" s="25">
        <v>1.42</v>
      </c>
      <c r="IJT39" s="25">
        <v>1.44</v>
      </c>
      <c r="IJU39" s="25">
        <v>17.600000000000001</v>
      </c>
      <c r="IJV39" s="25">
        <v>155.28</v>
      </c>
      <c r="IJW39" s="25">
        <v>24.08</v>
      </c>
      <c r="IJX39" s="25">
        <v>2.48</v>
      </c>
      <c r="IJY39" s="22" t="s">
        <v>94</v>
      </c>
      <c r="IJZ39" s="21">
        <v>339</v>
      </c>
      <c r="IKA39" s="30" t="s">
        <v>241</v>
      </c>
      <c r="IKB39" s="21">
        <v>90</v>
      </c>
      <c r="IKC39" s="25">
        <v>17.010000000000002</v>
      </c>
      <c r="IKD39" s="25">
        <v>11.79</v>
      </c>
      <c r="IKE39" s="25">
        <v>12.48</v>
      </c>
      <c r="IKF39" s="25">
        <v>204.8</v>
      </c>
      <c r="IKG39" s="25">
        <v>182.07</v>
      </c>
      <c r="IKH39" s="25">
        <v>29.16</v>
      </c>
      <c r="IKI39" s="25">
        <v>1.42</v>
      </c>
      <c r="IKJ39" s="25">
        <v>1.44</v>
      </c>
      <c r="IKK39" s="25">
        <v>17.600000000000001</v>
      </c>
      <c r="IKL39" s="25">
        <v>155.28</v>
      </c>
      <c r="IKM39" s="25">
        <v>24.08</v>
      </c>
      <c r="IKN39" s="25">
        <v>2.48</v>
      </c>
      <c r="IKO39" s="22" t="s">
        <v>94</v>
      </c>
      <c r="IKP39" s="21">
        <v>339</v>
      </c>
      <c r="IKQ39" s="30" t="s">
        <v>241</v>
      </c>
      <c r="IKR39" s="21">
        <v>90</v>
      </c>
      <c r="IKS39" s="25">
        <v>17.010000000000002</v>
      </c>
      <c r="IKT39" s="25">
        <v>11.79</v>
      </c>
      <c r="IKU39" s="25">
        <v>12.48</v>
      </c>
      <c r="IKV39" s="25">
        <v>204.8</v>
      </c>
      <c r="IKW39" s="25">
        <v>182.07</v>
      </c>
      <c r="IKX39" s="25">
        <v>29.16</v>
      </c>
      <c r="IKY39" s="25">
        <v>1.42</v>
      </c>
      <c r="IKZ39" s="25">
        <v>1.44</v>
      </c>
      <c r="ILA39" s="25">
        <v>17.600000000000001</v>
      </c>
      <c r="ILB39" s="25">
        <v>155.28</v>
      </c>
      <c r="ILC39" s="25">
        <v>24.08</v>
      </c>
      <c r="ILD39" s="25">
        <v>2.48</v>
      </c>
      <c r="ILE39" s="22" t="s">
        <v>94</v>
      </c>
      <c r="ILF39" s="21">
        <v>339</v>
      </c>
      <c r="ILG39" s="30" t="s">
        <v>241</v>
      </c>
      <c r="ILH39" s="21">
        <v>90</v>
      </c>
      <c r="ILI39" s="25">
        <v>17.010000000000002</v>
      </c>
      <c r="ILJ39" s="25">
        <v>11.79</v>
      </c>
      <c r="ILK39" s="25">
        <v>12.48</v>
      </c>
      <c r="ILL39" s="25">
        <v>204.8</v>
      </c>
      <c r="ILM39" s="25">
        <v>182.07</v>
      </c>
      <c r="ILN39" s="25">
        <v>29.16</v>
      </c>
      <c r="ILO39" s="25">
        <v>1.42</v>
      </c>
      <c r="ILP39" s="25">
        <v>1.44</v>
      </c>
      <c r="ILQ39" s="25">
        <v>17.600000000000001</v>
      </c>
      <c r="ILR39" s="25">
        <v>155.28</v>
      </c>
      <c r="ILS39" s="25">
        <v>24.08</v>
      </c>
      <c r="ILT39" s="25">
        <v>2.48</v>
      </c>
      <c r="ILU39" s="22" t="s">
        <v>94</v>
      </c>
      <c r="ILV39" s="21">
        <v>339</v>
      </c>
      <c r="ILW39" s="30" t="s">
        <v>241</v>
      </c>
      <c r="ILX39" s="21">
        <v>90</v>
      </c>
      <c r="ILY39" s="25">
        <v>17.010000000000002</v>
      </c>
      <c r="ILZ39" s="25">
        <v>11.79</v>
      </c>
      <c r="IMA39" s="25">
        <v>12.48</v>
      </c>
      <c r="IMB39" s="25">
        <v>204.8</v>
      </c>
      <c r="IMC39" s="25">
        <v>182.07</v>
      </c>
      <c r="IMD39" s="25">
        <v>29.16</v>
      </c>
      <c r="IME39" s="25">
        <v>1.42</v>
      </c>
      <c r="IMF39" s="25">
        <v>1.44</v>
      </c>
      <c r="IMG39" s="25">
        <v>17.600000000000001</v>
      </c>
      <c r="IMH39" s="25">
        <v>155.28</v>
      </c>
      <c r="IMI39" s="25">
        <v>24.08</v>
      </c>
      <c r="IMJ39" s="25">
        <v>2.48</v>
      </c>
      <c r="IMK39" s="22" t="s">
        <v>94</v>
      </c>
      <c r="IML39" s="21">
        <v>339</v>
      </c>
      <c r="IMM39" s="30" t="s">
        <v>241</v>
      </c>
      <c r="IMN39" s="21">
        <v>90</v>
      </c>
      <c r="IMO39" s="25">
        <v>17.010000000000002</v>
      </c>
      <c r="IMP39" s="25">
        <v>11.79</v>
      </c>
      <c r="IMQ39" s="25">
        <v>12.48</v>
      </c>
      <c r="IMR39" s="25">
        <v>204.8</v>
      </c>
      <c r="IMS39" s="25">
        <v>182.07</v>
      </c>
      <c r="IMT39" s="25">
        <v>29.16</v>
      </c>
      <c r="IMU39" s="25">
        <v>1.42</v>
      </c>
      <c r="IMV39" s="25">
        <v>1.44</v>
      </c>
      <c r="IMW39" s="25">
        <v>17.600000000000001</v>
      </c>
      <c r="IMX39" s="25">
        <v>155.28</v>
      </c>
      <c r="IMY39" s="25">
        <v>24.08</v>
      </c>
      <c r="IMZ39" s="25">
        <v>2.48</v>
      </c>
      <c r="INA39" s="22" t="s">
        <v>94</v>
      </c>
      <c r="INB39" s="21">
        <v>339</v>
      </c>
      <c r="INC39" s="30" t="s">
        <v>241</v>
      </c>
      <c r="IND39" s="21">
        <v>90</v>
      </c>
      <c r="INE39" s="25">
        <v>17.010000000000002</v>
      </c>
      <c r="INF39" s="25">
        <v>11.79</v>
      </c>
      <c r="ING39" s="25">
        <v>12.48</v>
      </c>
      <c r="INH39" s="25">
        <v>204.8</v>
      </c>
      <c r="INI39" s="25">
        <v>182.07</v>
      </c>
      <c r="INJ39" s="25">
        <v>29.16</v>
      </c>
      <c r="INK39" s="25">
        <v>1.42</v>
      </c>
      <c r="INL39" s="25">
        <v>1.44</v>
      </c>
      <c r="INM39" s="25">
        <v>17.600000000000001</v>
      </c>
      <c r="INN39" s="25">
        <v>155.28</v>
      </c>
      <c r="INO39" s="25">
        <v>24.08</v>
      </c>
      <c r="INP39" s="25">
        <v>2.48</v>
      </c>
      <c r="INQ39" s="22" t="s">
        <v>94</v>
      </c>
      <c r="INR39" s="21">
        <v>339</v>
      </c>
      <c r="INS39" s="30" t="s">
        <v>241</v>
      </c>
      <c r="INT39" s="21">
        <v>90</v>
      </c>
      <c r="INU39" s="25">
        <v>17.010000000000002</v>
      </c>
      <c r="INV39" s="25">
        <v>11.79</v>
      </c>
      <c r="INW39" s="25">
        <v>12.48</v>
      </c>
      <c r="INX39" s="25">
        <v>204.8</v>
      </c>
      <c r="INY39" s="25">
        <v>182.07</v>
      </c>
      <c r="INZ39" s="25">
        <v>29.16</v>
      </c>
      <c r="IOA39" s="25">
        <v>1.42</v>
      </c>
      <c r="IOB39" s="25">
        <v>1.44</v>
      </c>
      <c r="IOC39" s="25">
        <v>17.600000000000001</v>
      </c>
      <c r="IOD39" s="25">
        <v>155.28</v>
      </c>
      <c r="IOE39" s="25">
        <v>24.08</v>
      </c>
      <c r="IOF39" s="25">
        <v>2.48</v>
      </c>
      <c r="IOG39" s="22" t="s">
        <v>94</v>
      </c>
      <c r="IOH39" s="21">
        <v>339</v>
      </c>
      <c r="IOI39" s="30" t="s">
        <v>241</v>
      </c>
      <c r="IOJ39" s="21">
        <v>90</v>
      </c>
      <c r="IOK39" s="25">
        <v>17.010000000000002</v>
      </c>
      <c r="IOL39" s="25">
        <v>11.79</v>
      </c>
      <c r="IOM39" s="25">
        <v>12.48</v>
      </c>
      <c r="ION39" s="25">
        <v>204.8</v>
      </c>
      <c r="IOO39" s="25">
        <v>182.07</v>
      </c>
      <c r="IOP39" s="25">
        <v>29.16</v>
      </c>
      <c r="IOQ39" s="25">
        <v>1.42</v>
      </c>
      <c r="IOR39" s="25">
        <v>1.44</v>
      </c>
      <c r="IOS39" s="25">
        <v>17.600000000000001</v>
      </c>
      <c r="IOT39" s="25">
        <v>155.28</v>
      </c>
      <c r="IOU39" s="25">
        <v>24.08</v>
      </c>
      <c r="IOV39" s="25">
        <v>2.48</v>
      </c>
      <c r="IOW39" s="22" t="s">
        <v>94</v>
      </c>
      <c r="IOX39" s="21">
        <v>339</v>
      </c>
      <c r="IOY39" s="30" t="s">
        <v>241</v>
      </c>
      <c r="IOZ39" s="21">
        <v>90</v>
      </c>
      <c r="IPA39" s="25">
        <v>17.010000000000002</v>
      </c>
      <c r="IPB39" s="25">
        <v>11.79</v>
      </c>
      <c r="IPC39" s="25">
        <v>12.48</v>
      </c>
      <c r="IPD39" s="25">
        <v>204.8</v>
      </c>
      <c r="IPE39" s="25">
        <v>182.07</v>
      </c>
      <c r="IPF39" s="25">
        <v>29.16</v>
      </c>
      <c r="IPG39" s="25">
        <v>1.42</v>
      </c>
      <c r="IPH39" s="25">
        <v>1.44</v>
      </c>
      <c r="IPI39" s="25">
        <v>17.600000000000001</v>
      </c>
      <c r="IPJ39" s="25">
        <v>155.28</v>
      </c>
      <c r="IPK39" s="25">
        <v>24.08</v>
      </c>
      <c r="IPL39" s="25">
        <v>2.48</v>
      </c>
      <c r="IPM39" s="22" t="s">
        <v>94</v>
      </c>
      <c r="IPN39" s="21">
        <v>339</v>
      </c>
      <c r="IPO39" s="30" t="s">
        <v>241</v>
      </c>
      <c r="IPP39" s="21">
        <v>90</v>
      </c>
      <c r="IPQ39" s="25">
        <v>17.010000000000002</v>
      </c>
      <c r="IPR39" s="25">
        <v>11.79</v>
      </c>
      <c r="IPS39" s="25">
        <v>12.48</v>
      </c>
      <c r="IPT39" s="25">
        <v>204.8</v>
      </c>
      <c r="IPU39" s="25">
        <v>182.07</v>
      </c>
      <c r="IPV39" s="25">
        <v>29.16</v>
      </c>
      <c r="IPW39" s="25">
        <v>1.42</v>
      </c>
      <c r="IPX39" s="25">
        <v>1.44</v>
      </c>
      <c r="IPY39" s="25">
        <v>17.600000000000001</v>
      </c>
      <c r="IPZ39" s="25">
        <v>155.28</v>
      </c>
      <c r="IQA39" s="25">
        <v>24.08</v>
      </c>
      <c r="IQB39" s="25">
        <v>2.48</v>
      </c>
      <c r="IQC39" s="22" t="s">
        <v>94</v>
      </c>
      <c r="IQD39" s="21">
        <v>339</v>
      </c>
      <c r="IQE39" s="30" t="s">
        <v>241</v>
      </c>
      <c r="IQF39" s="21">
        <v>90</v>
      </c>
      <c r="IQG39" s="25">
        <v>17.010000000000002</v>
      </c>
      <c r="IQH39" s="25">
        <v>11.79</v>
      </c>
      <c r="IQI39" s="25">
        <v>12.48</v>
      </c>
      <c r="IQJ39" s="25">
        <v>204.8</v>
      </c>
      <c r="IQK39" s="25">
        <v>182.07</v>
      </c>
      <c r="IQL39" s="25">
        <v>29.16</v>
      </c>
      <c r="IQM39" s="25">
        <v>1.42</v>
      </c>
      <c r="IQN39" s="25">
        <v>1.44</v>
      </c>
      <c r="IQO39" s="25">
        <v>17.600000000000001</v>
      </c>
      <c r="IQP39" s="25">
        <v>155.28</v>
      </c>
      <c r="IQQ39" s="25">
        <v>24.08</v>
      </c>
      <c r="IQR39" s="25">
        <v>2.48</v>
      </c>
      <c r="IQS39" s="22" t="s">
        <v>94</v>
      </c>
      <c r="IQT39" s="21">
        <v>339</v>
      </c>
      <c r="IQU39" s="30" t="s">
        <v>241</v>
      </c>
      <c r="IQV39" s="21">
        <v>90</v>
      </c>
      <c r="IQW39" s="25">
        <v>17.010000000000002</v>
      </c>
      <c r="IQX39" s="25">
        <v>11.79</v>
      </c>
      <c r="IQY39" s="25">
        <v>12.48</v>
      </c>
      <c r="IQZ39" s="25">
        <v>204.8</v>
      </c>
      <c r="IRA39" s="25">
        <v>182.07</v>
      </c>
      <c r="IRB39" s="25">
        <v>29.16</v>
      </c>
      <c r="IRC39" s="25">
        <v>1.42</v>
      </c>
      <c r="IRD39" s="25">
        <v>1.44</v>
      </c>
      <c r="IRE39" s="25">
        <v>17.600000000000001</v>
      </c>
      <c r="IRF39" s="25">
        <v>155.28</v>
      </c>
      <c r="IRG39" s="25">
        <v>24.08</v>
      </c>
      <c r="IRH39" s="25">
        <v>2.48</v>
      </c>
      <c r="IRI39" s="22" t="s">
        <v>94</v>
      </c>
      <c r="IRJ39" s="21">
        <v>339</v>
      </c>
      <c r="IRK39" s="30" t="s">
        <v>241</v>
      </c>
      <c r="IRL39" s="21">
        <v>90</v>
      </c>
      <c r="IRM39" s="25">
        <v>17.010000000000002</v>
      </c>
      <c r="IRN39" s="25">
        <v>11.79</v>
      </c>
      <c r="IRO39" s="25">
        <v>12.48</v>
      </c>
      <c r="IRP39" s="25">
        <v>204.8</v>
      </c>
      <c r="IRQ39" s="25">
        <v>182.07</v>
      </c>
      <c r="IRR39" s="25">
        <v>29.16</v>
      </c>
      <c r="IRS39" s="25">
        <v>1.42</v>
      </c>
      <c r="IRT39" s="25">
        <v>1.44</v>
      </c>
      <c r="IRU39" s="25">
        <v>17.600000000000001</v>
      </c>
      <c r="IRV39" s="25">
        <v>155.28</v>
      </c>
      <c r="IRW39" s="25">
        <v>24.08</v>
      </c>
      <c r="IRX39" s="25">
        <v>2.48</v>
      </c>
      <c r="IRY39" s="22" t="s">
        <v>94</v>
      </c>
      <c r="IRZ39" s="21">
        <v>339</v>
      </c>
      <c r="ISA39" s="30" t="s">
        <v>241</v>
      </c>
      <c r="ISB39" s="21">
        <v>90</v>
      </c>
      <c r="ISC39" s="25">
        <v>17.010000000000002</v>
      </c>
      <c r="ISD39" s="25">
        <v>11.79</v>
      </c>
      <c r="ISE39" s="25">
        <v>12.48</v>
      </c>
      <c r="ISF39" s="25">
        <v>204.8</v>
      </c>
      <c r="ISG39" s="25">
        <v>182.07</v>
      </c>
      <c r="ISH39" s="25">
        <v>29.16</v>
      </c>
      <c r="ISI39" s="25">
        <v>1.42</v>
      </c>
      <c r="ISJ39" s="25">
        <v>1.44</v>
      </c>
      <c r="ISK39" s="25">
        <v>17.600000000000001</v>
      </c>
      <c r="ISL39" s="25">
        <v>155.28</v>
      </c>
      <c r="ISM39" s="25">
        <v>24.08</v>
      </c>
      <c r="ISN39" s="25">
        <v>2.48</v>
      </c>
      <c r="ISO39" s="22" t="s">
        <v>94</v>
      </c>
      <c r="ISP39" s="21">
        <v>339</v>
      </c>
      <c r="ISQ39" s="30" t="s">
        <v>241</v>
      </c>
      <c r="ISR39" s="21">
        <v>90</v>
      </c>
      <c r="ISS39" s="25">
        <v>17.010000000000002</v>
      </c>
      <c r="IST39" s="25">
        <v>11.79</v>
      </c>
      <c r="ISU39" s="25">
        <v>12.48</v>
      </c>
      <c r="ISV39" s="25">
        <v>204.8</v>
      </c>
      <c r="ISW39" s="25">
        <v>182.07</v>
      </c>
      <c r="ISX39" s="25">
        <v>29.16</v>
      </c>
      <c r="ISY39" s="25">
        <v>1.42</v>
      </c>
      <c r="ISZ39" s="25">
        <v>1.44</v>
      </c>
      <c r="ITA39" s="25">
        <v>17.600000000000001</v>
      </c>
      <c r="ITB39" s="25">
        <v>155.28</v>
      </c>
      <c r="ITC39" s="25">
        <v>24.08</v>
      </c>
      <c r="ITD39" s="25">
        <v>2.48</v>
      </c>
      <c r="ITE39" s="22" t="s">
        <v>94</v>
      </c>
      <c r="ITF39" s="21">
        <v>339</v>
      </c>
      <c r="ITG39" s="30" t="s">
        <v>241</v>
      </c>
      <c r="ITH39" s="21">
        <v>90</v>
      </c>
      <c r="ITI39" s="25">
        <v>17.010000000000002</v>
      </c>
      <c r="ITJ39" s="25">
        <v>11.79</v>
      </c>
      <c r="ITK39" s="25">
        <v>12.48</v>
      </c>
      <c r="ITL39" s="25">
        <v>204.8</v>
      </c>
      <c r="ITM39" s="25">
        <v>182.07</v>
      </c>
      <c r="ITN39" s="25">
        <v>29.16</v>
      </c>
      <c r="ITO39" s="25">
        <v>1.42</v>
      </c>
      <c r="ITP39" s="25">
        <v>1.44</v>
      </c>
      <c r="ITQ39" s="25">
        <v>17.600000000000001</v>
      </c>
      <c r="ITR39" s="25">
        <v>155.28</v>
      </c>
      <c r="ITS39" s="25">
        <v>24.08</v>
      </c>
      <c r="ITT39" s="25">
        <v>2.48</v>
      </c>
      <c r="ITU39" s="22" t="s">
        <v>94</v>
      </c>
      <c r="ITV39" s="21">
        <v>339</v>
      </c>
      <c r="ITW39" s="30" t="s">
        <v>241</v>
      </c>
      <c r="ITX39" s="21">
        <v>90</v>
      </c>
      <c r="ITY39" s="25">
        <v>17.010000000000002</v>
      </c>
      <c r="ITZ39" s="25">
        <v>11.79</v>
      </c>
      <c r="IUA39" s="25">
        <v>12.48</v>
      </c>
      <c r="IUB39" s="25">
        <v>204.8</v>
      </c>
      <c r="IUC39" s="25">
        <v>182.07</v>
      </c>
      <c r="IUD39" s="25">
        <v>29.16</v>
      </c>
      <c r="IUE39" s="25">
        <v>1.42</v>
      </c>
      <c r="IUF39" s="25">
        <v>1.44</v>
      </c>
      <c r="IUG39" s="25">
        <v>17.600000000000001</v>
      </c>
      <c r="IUH39" s="25">
        <v>155.28</v>
      </c>
      <c r="IUI39" s="25">
        <v>24.08</v>
      </c>
      <c r="IUJ39" s="25">
        <v>2.48</v>
      </c>
      <c r="IUK39" s="22" t="s">
        <v>94</v>
      </c>
      <c r="IUL39" s="21">
        <v>339</v>
      </c>
      <c r="IUM39" s="30" t="s">
        <v>241</v>
      </c>
      <c r="IUN39" s="21">
        <v>90</v>
      </c>
      <c r="IUO39" s="25">
        <v>17.010000000000002</v>
      </c>
      <c r="IUP39" s="25">
        <v>11.79</v>
      </c>
      <c r="IUQ39" s="25">
        <v>12.48</v>
      </c>
      <c r="IUR39" s="25">
        <v>204.8</v>
      </c>
      <c r="IUS39" s="25">
        <v>182.07</v>
      </c>
      <c r="IUT39" s="25">
        <v>29.16</v>
      </c>
      <c r="IUU39" s="25">
        <v>1.42</v>
      </c>
      <c r="IUV39" s="25">
        <v>1.44</v>
      </c>
      <c r="IUW39" s="25">
        <v>17.600000000000001</v>
      </c>
      <c r="IUX39" s="25">
        <v>155.28</v>
      </c>
      <c r="IUY39" s="25">
        <v>24.08</v>
      </c>
      <c r="IUZ39" s="25">
        <v>2.48</v>
      </c>
      <c r="IVA39" s="22" t="s">
        <v>94</v>
      </c>
      <c r="IVB39" s="21">
        <v>339</v>
      </c>
      <c r="IVC39" s="30" t="s">
        <v>241</v>
      </c>
      <c r="IVD39" s="21">
        <v>90</v>
      </c>
      <c r="IVE39" s="25">
        <v>17.010000000000002</v>
      </c>
      <c r="IVF39" s="25">
        <v>11.79</v>
      </c>
      <c r="IVG39" s="25">
        <v>12.48</v>
      </c>
      <c r="IVH39" s="25">
        <v>204.8</v>
      </c>
      <c r="IVI39" s="25">
        <v>182.07</v>
      </c>
      <c r="IVJ39" s="25">
        <v>29.16</v>
      </c>
      <c r="IVK39" s="25">
        <v>1.42</v>
      </c>
      <c r="IVL39" s="25">
        <v>1.44</v>
      </c>
      <c r="IVM39" s="25">
        <v>17.600000000000001</v>
      </c>
      <c r="IVN39" s="25">
        <v>155.28</v>
      </c>
      <c r="IVO39" s="25">
        <v>24.08</v>
      </c>
      <c r="IVP39" s="25">
        <v>2.48</v>
      </c>
      <c r="IVQ39" s="22" t="s">
        <v>94</v>
      </c>
      <c r="IVR39" s="21">
        <v>339</v>
      </c>
      <c r="IVS39" s="30" t="s">
        <v>241</v>
      </c>
      <c r="IVT39" s="21">
        <v>90</v>
      </c>
      <c r="IVU39" s="25">
        <v>17.010000000000002</v>
      </c>
      <c r="IVV39" s="25">
        <v>11.79</v>
      </c>
      <c r="IVW39" s="25">
        <v>12.48</v>
      </c>
      <c r="IVX39" s="25">
        <v>204.8</v>
      </c>
      <c r="IVY39" s="25">
        <v>182.07</v>
      </c>
      <c r="IVZ39" s="25">
        <v>29.16</v>
      </c>
      <c r="IWA39" s="25">
        <v>1.42</v>
      </c>
      <c r="IWB39" s="25">
        <v>1.44</v>
      </c>
      <c r="IWC39" s="25">
        <v>17.600000000000001</v>
      </c>
      <c r="IWD39" s="25">
        <v>155.28</v>
      </c>
      <c r="IWE39" s="25">
        <v>24.08</v>
      </c>
      <c r="IWF39" s="25">
        <v>2.48</v>
      </c>
      <c r="IWG39" s="22" t="s">
        <v>94</v>
      </c>
      <c r="IWH39" s="21">
        <v>339</v>
      </c>
      <c r="IWI39" s="30" t="s">
        <v>241</v>
      </c>
      <c r="IWJ39" s="21">
        <v>90</v>
      </c>
      <c r="IWK39" s="25">
        <v>17.010000000000002</v>
      </c>
      <c r="IWL39" s="25">
        <v>11.79</v>
      </c>
      <c r="IWM39" s="25">
        <v>12.48</v>
      </c>
      <c r="IWN39" s="25">
        <v>204.8</v>
      </c>
      <c r="IWO39" s="25">
        <v>182.07</v>
      </c>
      <c r="IWP39" s="25">
        <v>29.16</v>
      </c>
      <c r="IWQ39" s="25">
        <v>1.42</v>
      </c>
      <c r="IWR39" s="25">
        <v>1.44</v>
      </c>
      <c r="IWS39" s="25">
        <v>17.600000000000001</v>
      </c>
      <c r="IWT39" s="25">
        <v>155.28</v>
      </c>
      <c r="IWU39" s="25">
        <v>24.08</v>
      </c>
      <c r="IWV39" s="25">
        <v>2.48</v>
      </c>
      <c r="IWW39" s="22" t="s">
        <v>94</v>
      </c>
      <c r="IWX39" s="21">
        <v>339</v>
      </c>
      <c r="IWY39" s="30" t="s">
        <v>241</v>
      </c>
      <c r="IWZ39" s="21">
        <v>90</v>
      </c>
      <c r="IXA39" s="25">
        <v>17.010000000000002</v>
      </c>
      <c r="IXB39" s="25">
        <v>11.79</v>
      </c>
      <c r="IXC39" s="25">
        <v>12.48</v>
      </c>
      <c r="IXD39" s="25">
        <v>204.8</v>
      </c>
      <c r="IXE39" s="25">
        <v>182.07</v>
      </c>
      <c r="IXF39" s="25">
        <v>29.16</v>
      </c>
      <c r="IXG39" s="25">
        <v>1.42</v>
      </c>
      <c r="IXH39" s="25">
        <v>1.44</v>
      </c>
      <c r="IXI39" s="25">
        <v>17.600000000000001</v>
      </c>
      <c r="IXJ39" s="25">
        <v>155.28</v>
      </c>
      <c r="IXK39" s="25">
        <v>24.08</v>
      </c>
      <c r="IXL39" s="25">
        <v>2.48</v>
      </c>
      <c r="IXM39" s="22" t="s">
        <v>94</v>
      </c>
      <c r="IXN39" s="21">
        <v>339</v>
      </c>
      <c r="IXO39" s="30" t="s">
        <v>241</v>
      </c>
      <c r="IXP39" s="21">
        <v>90</v>
      </c>
      <c r="IXQ39" s="25">
        <v>17.010000000000002</v>
      </c>
      <c r="IXR39" s="25">
        <v>11.79</v>
      </c>
      <c r="IXS39" s="25">
        <v>12.48</v>
      </c>
      <c r="IXT39" s="25">
        <v>204.8</v>
      </c>
      <c r="IXU39" s="25">
        <v>182.07</v>
      </c>
      <c r="IXV39" s="25">
        <v>29.16</v>
      </c>
      <c r="IXW39" s="25">
        <v>1.42</v>
      </c>
      <c r="IXX39" s="25">
        <v>1.44</v>
      </c>
      <c r="IXY39" s="25">
        <v>17.600000000000001</v>
      </c>
      <c r="IXZ39" s="25">
        <v>155.28</v>
      </c>
      <c r="IYA39" s="25">
        <v>24.08</v>
      </c>
      <c r="IYB39" s="25">
        <v>2.48</v>
      </c>
      <c r="IYC39" s="22" t="s">
        <v>94</v>
      </c>
      <c r="IYD39" s="21">
        <v>339</v>
      </c>
      <c r="IYE39" s="30" t="s">
        <v>241</v>
      </c>
      <c r="IYF39" s="21">
        <v>90</v>
      </c>
      <c r="IYG39" s="25">
        <v>17.010000000000002</v>
      </c>
      <c r="IYH39" s="25">
        <v>11.79</v>
      </c>
      <c r="IYI39" s="25">
        <v>12.48</v>
      </c>
      <c r="IYJ39" s="25">
        <v>204.8</v>
      </c>
      <c r="IYK39" s="25">
        <v>182.07</v>
      </c>
      <c r="IYL39" s="25">
        <v>29.16</v>
      </c>
      <c r="IYM39" s="25">
        <v>1.42</v>
      </c>
      <c r="IYN39" s="25">
        <v>1.44</v>
      </c>
      <c r="IYO39" s="25">
        <v>17.600000000000001</v>
      </c>
      <c r="IYP39" s="25">
        <v>155.28</v>
      </c>
      <c r="IYQ39" s="25">
        <v>24.08</v>
      </c>
      <c r="IYR39" s="25">
        <v>2.48</v>
      </c>
      <c r="IYS39" s="22" t="s">
        <v>94</v>
      </c>
      <c r="IYT39" s="21">
        <v>339</v>
      </c>
      <c r="IYU39" s="30" t="s">
        <v>241</v>
      </c>
      <c r="IYV39" s="21">
        <v>90</v>
      </c>
      <c r="IYW39" s="25">
        <v>17.010000000000002</v>
      </c>
      <c r="IYX39" s="25">
        <v>11.79</v>
      </c>
      <c r="IYY39" s="25">
        <v>12.48</v>
      </c>
      <c r="IYZ39" s="25">
        <v>204.8</v>
      </c>
      <c r="IZA39" s="25">
        <v>182.07</v>
      </c>
      <c r="IZB39" s="25">
        <v>29.16</v>
      </c>
      <c r="IZC39" s="25">
        <v>1.42</v>
      </c>
      <c r="IZD39" s="25">
        <v>1.44</v>
      </c>
      <c r="IZE39" s="25">
        <v>17.600000000000001</v>
      </c>
      <c r="IZF39" s="25">
        <v>155.28</v>
      </c>
      <c r="IZG39" s="25">
        <v>24.08</v>
      </c>
      <c r="IZH39" s="25">
        <v>2.48</v>
      </c>
      <c r="IZI39" s="22" t="s">
        <v>94</v>
      </c>
      <c r="IZJ39" s="21">
        <v>339</v>
      </c>
      <c r="IZK39" s="30" t="s">
        <v>241</v>
      </c>
      <c r="IZL39" s="21">
        <v>90</v>
      </c>
      <c r="IZM39" s="25">
        <v>17.010000000000002</v>
      </c>
      <c r="IZN39" s="25">
        <v>11.79</v>
      </c>
      <c r="IZO39" s="25">
        <v>12.48</v>
      </c>
      <c r="IZP39" s="25">
        <v>204.8</v>
      </c>
      <c r="IZQ39" s="25">
        <v>182.07</v>
      </c>
      <c r="IZR39" s="25">
        <v>29.16</v>
      </c>
      <c r="IZS39" s="25">
        <v>1.42</v>
      </c>
      <c r="IZT39" s="25">
        <v>1.44</v>
      </c>
      <c r="IZU39" s="25">
        <v>17.600000000000001</v>
      </c>
      <c r="IZV39" s="25">
        <v>155.28</v>
      </c>
      <c r="IZW39" s="25">
        <v>24.08</v>
      </c>
      <c r="IZX39" s="25">
        <v>2.48</v>
      </c>
      <c r="IZY39" s="22" t="s">
        <v>94</v>
      </c>
      <c r="IZZ39" s="21">
        <v>339</v>
      </c>
      <c r="JAA39" s="30" t="s">
        <v>241</v>
      </c>
      <c r="JAB39" s="21">
        <v>90</v>
      </c>
      <c r="JAC39" s="25">
        <v>17.010000000000002</v>
      </c>
      <c r="JAD39" s="25">
        <v>11.79</v>
      </c>
      <c r="JAE39" s="25">
        <v>12.48</v>
      </c>
      <c r="JAF39" s="25">
        <v>204.8</v>
      </c>
      <c r="JAG39" s="25">
        <v>182.07</v>
      </c>
      <c r="JAH39" s="25">
        <v>29.16</v>
      </c>
      <c r="JAI39" s="25">
        <v>1.42</v>
      </c>
      <c r="JAJ39" s="25">
        <v>1.44</v>
      </c>
      <c r="JAK39" s="25">
        <v>17.600000000000001</v>
      </c>
      <c r="JAL39" s="25">
        <v>155.28</v>
      </c>
      <c r="JAM39" s="25">
        <v>24.08</v>
      </c>
      <c r="JAN39" s="25">
        <v>2.48</v>
      </c>
      <c r="JAO39" s="22" t="s">
        <v>94</v>
      </c>
      <c r="JAP39" s="21">
        <v>339</v>
      </c>
      <c r="JAQ39" s="30" t="s">
        <v>241</v>
      </c>
      <c r="JAR39" s="21">
        <v>90</v>
      </c>
      <c r="JAS39" s="25">
        <v>17.010000000000002</v>
      </c>
      <c r="JAT39" s="25">
        <v>11.79</v>
      </c>
      <c r="JAU39" s="25">
        <v>12.48</v>
      </c>
      <c r="JAV39" s="25">
        <v>204.8</v>
      </c>
      <c r="JAW39" s="25">
        <v>182.07</v>
      </c>
      <c r="JAX39" s="25">
        <v>29.16</v>
      </c>
      <c r="JAY39" s="25">
        <v>1.42</v>
      </c>
      <c r="JAZ39" s="25">
        <v>1.44</v>
      </c>
      <c r="JBA39" s="25">
        <v>17.600000000000001</v>
      </c>
      <c r="JBB39" s="25">
        <v>155.28</v>
      </c>
      <c r="JBC39" s="25">
        <v>24.08</v>
      </c>
      <c r="JBD39" s="25">
        <v>2.48</v>
      </c>
      <c r="JBE39" s="22" t="s">
        <v>94</v>
      </c>
      <c r="JBF39" s="21">
        <v>339</v>
      </c>
      <c r="JBG39" s="30" t="s">
        <v>241</v>
      </c>
      <c r="JBH39" s="21">
        <v>90</v>
      </c>
      <c r="JBI39" s="25">
        <v>17.010000000000002</v>
      </c>
      <c r="JBJ39" s="25">
        <v>11.79</v>
      </c>
      <c r="JBK39" s="25">
        <v>12.48</v>
      </c>
      <c r="JBL39" s="25">
        <v>204.8</v>
      </c>
      <c r="JBM39" s="25">
        <v>182.07</v>
      </c>
      <c r="JBN39" s="25">
        <v>29.16</v>
      </c>
      <c r="JBO39" s="25">
        <v>1.42</v>
      </c>
      <c r="JBP39" s="25">
        <v>1.44</v>
      </c>
      <c r="JBQ39" s="25">
        <v>17.600000000000001</v>
      </c>
      <c r="JBR39" s="25">
        <v>155.28</v>
      </c>
      <c r="JBS39" s="25">
        <v>24.08</v>
      </c>
      <c r="JBT39" s="25">
        <v>2.48</v>
      </c>
      <c r="JBU39" s="22" t="s">
        <v>94</v>
      </c>
      <c r="JBV39" s="21">
        <v>339</v>
      </c>
      <c r="JBW39" s="30" t="s">
        <v>241</v>
      </c>
      <c r="JBX39" s="21">
        <v>90</v>
      </c>
      <c r="JBY39" s="25">
        <v>17.010000000000002</v>
      </c>
      <c r="JBZ39" s="25">
        <v>11.79</v>
      </c>
      <c r="JCA39" s="25">
        <v>12.48</v>
      </c>
      <c r="JCB39" s="25">
        <v>204.8</v>
      </c>
      <c r="JCC39" s="25">
        <v>182.07</v>
      </c>
      <c r="JCD39" s="25">
        <v>29.16</v>
      </c>
      <c r="JCE39" s="25">
        <v>1.42</v>
      </c>
      <c r="JCF39" s="25">
        <v>1.44</v>
      </c>
      <c r="JCG39" s="25">
        <v>17.600000000000001</v>
      </c>
      <c r="JCH39" s="25">
        <v>155.28</v>
      </c>
      <c r="JCI39" s="25">
        <v>24.08</v>
      </c>
      <c r="JCJ39" s="25">
        <v>2.48</v>
      </c>
      <c r="JCK39" s="22" t="s">
        <v>94</v>
      </c>
      <c r="JCL39" s="21">
        <v>339</v>
      </c>
      <c r="JCM39" s="30" t="s">
        <v>241</v>
      </c>
      <c r="JCN39" s="21">
        <v>90</v>
      </c>
      <c r="JCO39" s="25">
        <v>17.010000000000002</v>
      </c>
      <c r="JCP39" s="25">
        <v>11.79</v>
      </c>
      <c r="JCQ39" s="25">
        <v>12.48</v>
      </c>
      <c r="JCR39" s="25">
        <v>204.8</v>
      </c>
      <c r="JCS39" s="25">
        <v>182.07</v>
      </c>
      <c r="JCT39" s="25">
        <v>29.16</v>
      </c>
      <c r="JCU39" s="25">
        <v>1.42</v>
      </c>
      <c r="JCV39" s="25">
        <v>1.44</v>
      </c>
      <c r="JCW39" s="25">
        <v>17.600000000000001</v>
      </c>
      <c r="JCX39" s="25">
        <v>155.28</v>
      </c>
      <c r="JCY39" s="25">
        <v>24.08</v>
      </c>
      <c r="JCZ39" s="25">
        <v>2.48</v>
      </c>
      <c r="JDA39" s="22" t="s">
        <v>94</v>
      </c>
      <c r="JDB39" s="21">
        <v>339</v>
      </c>
      <c r="JDC39" s="30" t="s">
        <v>241</v>
      </c>
      <c r="JDD39" s="21">
        <v>90</v>
      </c>
      <c r="JDE39" s="25">
        <v>17.010000000000002</v>
      </c>
      <c r="JDF39" s="25">
        <v>11.79</v>
      </c>
      <c r="JDG39" s="25">
        <v>12.48</v>
      </c>
      <c r="JDH39" s="25">
        <v>204.8</v>
      </c>
      <c r="JDI39" s="25">
        <v>182.07</v>
      </c>
      <c r="JDJ39" s="25">
        <v>29.16</v>
      </c>
      <c r="JDK39" s="25">
        <v>1.42</v>
      </c>
      <c r="JDL39" s="25">
        <v>1.44</v>
      </c>
      <c r="JDM39" s="25">
        <v>17.600000000000001</v>
      </c>
      <c r="JDN39" s="25">
        <v>155.28</v>
      </c>
      <c r="JDO39" s="25">
        <v>24.08</v>
      </c>
      <c r="JDP39" s="25">
        <v>2.48</v>
      </c>
      <c r="JDQ39" s="22" t="s">
        <v>94</v>
      </c>
      <c r="JDR39" s="21">
        <v>339</v>
      </c>
      <c r="JDS39" s="30" t="s">
        <v>241</v>
      </c>
      <c r="JDT39" s="21">
        <v>90</v>
      </c>
      <c r="JDU39" s="25">
        <v>17.010000000000002</v>
      </c>
      <c r="JDV39" s="25">
        <v>11.79</v>
      </c>
      <c r="JDW39" s="25">
        <v>12.48</v>
      </c>
      <c r="JDX39" s="25">
        <v>204.8</v>
      </c>
      <c r="JDY39" s="25">
        <v>182.07</v>
      </c>
      <c r="JDZ39" s="25">
        <v>29.16</v>
      </c>
      <c r="JEA39" s="25">
        <v>1.42</v>
      </c>
      <c r="JEB39" s="25">
        <v>1.44</v>
      </c>
      <c r="JEC39" s="25">
        <v>17.600000000000001</v>
      </c>
      <c r="JED39" s="25">
        <v>155.28</v>
      </c>
      <c r="JEE39" s="25">
        <v>24.08</v>
      </c>
      <c r="JEF39" s="25">
        <v>2.48</v>
      </c>
      <c r="JEG39" s="22" t="s">
        <v>94</v>
      </c>
      <c r="JEH39" s="21">
        <v>339</v>
      </c>
      <c r="JEI39" s="30" t="s">
        <v>241</v>
      </c>
      <c r="JEJ39" s="21">
        <v>90</v>
      </c>
      <c r="JEK39" s="25">
        <v>17.010000000000002</v>
      </c>
      <c r="JEL39" s="25">
        <v>11.79</v>
      </c>
      <c r="JEM39" s="25">
        <v>12.48</v>
      </c>
      <c r="JEN39" s="25">
        <v>204.8</v>
      </c>
      <c r="JEO39" s="25">
        <v>182.07</v>
      </c>
      <c r="JEP39" s="25">
        <v>29.16</v>
      </c>
      <c r="JEQ39" s="25">
        <v>1.42</v>
      </c>
      <c r="JER39" s="25">
        <v>1.44</v>
      </c>
      <c r="JES39" s="25">
        <v>17.600000000000001</v>
      </c>
      <c r="JET39" s="25">
        <v>155.28</v>
      </c>
      <c r="JEU39" s="25">
        <v>24.08</v>
      </c>
      <c r="JEV39" s="25">
        <v>2.48</v>
      </c>
      <c r="JEW39" s="22" t="s">
        <v>94</v>
      </c>
      <c r="JEX39" s="21">
        <v>339</v>
      </c>
      <c r="JEY39" s="30" t="s">
        <v>241</v>
      </c>
      <c r="JEZ39" s="21">
        <v>90</v>
      </c>
      <c r="JFA39" s="25">
        <v>17.010000000000002</v>
      </c>
      <c r="JFB39" s="25">
        <v>11.79</v>
      </c>
      <c r="JFC39" s="25">
        <v>12.48</v>
      </c>
      <c r="JFD39" s="25">
        <v>204.8</v>
      </c>
      <c r="JFE39" s="25">
        <v>182.07</v>
      </c>
      <c r="JFF39" s="25">
        <v>29.16</v>
      </c>
      <c r="JFG39" s="25">
        <v>1.42</v>
      </c>
      <c r="JFH39" s="25">
        <v>1.44</v>
      </c>
      <c r="JFI39" s="25">
        <v>17.600000000000001</v>
      </c>
      <c r="JFJ39" s="25">
        <v>155.28</v>
      </c>
      <c r="JFK39" s="25">
        <v>24.08</v>
      </c>
      <c r="JFL39" s="25">
        <v>2.48</v>
      </c>
      <c r="JFM39" s="22" t="s">
        <v>94</v>
      </c>
      <c r="JFN39" s="21">
        <v>339</v>
      </c>
      <c r="JFO39" s="30" t="s">
        <v>241</v>
      </c>
      <c r="JFP39" s="21">
        <v>90</v>
      </c>
      <c r="JFQ39" s="25">
        <v>17.010000000000002</v>
      </c>
      <c r="JFR39" s="25">
        <v>11.79</v>
      </c>
      <c r="JFS39" s="25">
        <v>12.48</v>
      </c>
      <c r="JFT39" s="25">
        <v>204.8</v>
      </c>
      <c r="JFU39" s="25">
        <v>182.07</v>
      </c>
      <c r="JFV39" s="25">
        <v>29.16</v>
      </c>
      <c r="JFW39" s="25">
        <v>1.42</v>
      </c>
      <c r="JFX39" s="25">
        <v>1.44</v>
      </c>
      <c r="JFY39" s="25">
        <v>17.600000000000001</v>
      </c>
      <c r="JFZ39" s="25">
        <v>155.28</v>
      </c>
      <c r="JGA39" s="25">
        <v>24.08</v>
      </c>
      <c r="JGB39" s="25">
        <v>2.48</v>
      </c>
      <c r="JGC39" s="22" t="s">
        <v>94</v>
      </c>
      <c r="JGD39" s="21">
        <v>339</v>
      </c>
      <c r="JGE39" s="30" t="s">
        <v>241</v>
      </c>
      <c r="JGF39" s="21">
        <v>90</v>
      </c>
      <c r="JGG39" s="25">
        <v>17.010000000000002</v>
      </c>
      <c r="JGH39" s="25">
        <v>11.79</v>
      </c>
      <c r="JGI39" s="25">
        <v>12.48</v>
      </c>
      <c r="JGJ39" s="25">
        <v>204.8</v>
      </c>
      <c r="JGK39" s="25">
        <v>182.07</v>
      </c>
      <c r="JGL39" s="25">
        <v>29.16</v>
      </c>
      <c r="JGM39" s="25">
        <v>1.42</v>
      </c>
      <c r="JGN39" s="25">
        <v>1.44</v>
      </c>
      <c r="JGO39" s="25">
        <v>17.600000000000001</v>
      </c>
      <c r="JGP39" s="25">
        <v>155.28</v>
      </c>
      <c r="JGQ39" s="25">
        <v>24.08</v>
      </c>
      <c r="JGR39" s="25">
        <v>2.48</v>
      </c>
      <c r="JGS39" s="22" t="s">
        <v>94</v>
      </c>
      <c r="JGT39" s="21">
        <v>339</v>
      </c>
      <c r="JGU39" s="30" t="s">
        <v>241</v>
      </c>
      <c r="JGV39" s="21">
        <v>90</v>
      </c>
      <c r="JGW39" s="25">
        <v>17.010000000000002</v>
      </c>
      <c r="JGX39" s="25">
        <v>11.79</v>
      </c>
      <c r="JGY39" s="25">
        <v>12.48</v>
      </c>
      <c r="JGZ39" s="25">
        <v>204.8</v>
      </c>
      <c r="JHA39" s="25">
        <v>182.07</v>
      </c>
      <c r="JHB39" s="25">
        <v>29.16</v>
      </c>
      <c r="JHC39" s="25">
        <v>1.42</v>
      </c>
      <c r="JHD39" s="25">
        <v>1.44</v>
      </c>
      <c r="JHE39" s="25">
        <v>17.600000000000001</v>
      </c>
      <c r="JHF39" s="25">
        <v>155.28</v>
      </c>
      <c r="JHG39" s="25">
        <v>24.08</v>
      </c>
      <c r="JHH39" s="25">
        <v>2.48</v>
      </c>
      <c r="JHI39" s="22" t="s">
        <v>94</v>
      </c>
      <c r="JHJ39" s="21">
        <v>339</v>
      </c>
      <c r="JHK39" s="30" t="s">
        <v>241</v>
      </c>
      <c r="JHL39" s="21">
        <v>90</v>
      </c>
      <c r="JHM39" s="25">
        <v>17.010000000000002</v>
      </c>
      <c r="JHN39" s="25">
        <v>11.79</v>
      </c>
      <c r="JHO39" s="25">
        <v>12.48</v>
      </c>
      <c r="JHP39" s="25">
        <v>204.8</v>
      </c>
      <c r="JHQ39" s="25">
        <v>182.07</v>
      </c>
      <c r="JHR39" s="25">
        <v>29.16</v>
      </c>
      <c r="JHS39" s="25">
        <v>1.42</v>
      </c>
      <c r="JHT39" s="25">
        <v>1.44</v>
      </c>
      <c r="JHU39" s="25">
        <v>17.600000000000001</v>
      </c>
      <c r="JHV39" s="25">
        <v>155.28</v>
      </c>
      <c r="JHW39" s="25">
        <v>24.08</v>
      </c>
      <c r="JHX39" s="25">
        <v>2.48</v>
      </c>
      <c r="JHY39" s="22" t="s">
        <v>94</v>
      </c>
      <c r="JHZ39" s="21">
        <v>339</v>
      </c>
      <c r="JIA39" s="30" t="s">
        <v>241</v>
      </c>
      <c r="JIB39" s="21">
        <v>90</v>
      </c>
      <c r="JIC39" s="25">
        <v>17.010000000000002</v>
      </c>
      <c r="JID39" s="25">
        <v>11.79</v>
      </c>
      <c r="JIE39" s="25">
        <v>12.48</v>
      </c>
      <c r="JIF39" s="25">
        <v>204.8</v>
      </c>
      <c r="JIG39" s="25">
        <v>182.07</v>
      </c>
      <c r="JIH39" s="25">
        <v>29.16</v>
      </c>
      <c r="JII39" s="25">
        <v>1.42</v>
      </c>
      <c r="JIJ39" s="25">
        <v>1.44</v>
      </c>
      <c r="JIK39" s="25">
        <v>17.600000000000001</v>
      </c>
      <c r="JIL39" s="25">
        <v>155.28</v>
      </c>
      <c r="JIM39" s="25">
        <v>24.08</v>
      </c>
      <c r="JIN39" s="25">
        <v>2.48</v>
      </c>
      <c r="JIO39" s="22" t="s">
        <v>94</v>
      </c>
      <c r="JIP39" s="21">
        <v>339</v>
      </c>
      <c r="JIQ39" s="30" t="s">
        <v>241</v>
      </c>
      <c r="JIR39" s="21">
        <v>90</v>
      </c>
      <c r="JIS39" s="25">
        <v>17.010000000000002</v>
      </c>
      <c r="JIT39" s="25">
        <v>11.79</v>
      </c>
      <c r="JIU39" s="25">
        <v>12.48</v>
      </c>
      <c r="JIV39" s="25">
        <v>204.8</v>
      </c>
      <c r="JIW39" s="25">
        <v>182.07</v>
      </c>
      <c r="JIX39" s="25">
        <v>29.16</v>
      </c>
      <c r="JIY39" s="25">
        <v>1.42</v>
      </c>
      <c r="JIZ39" s="25">
        <v>1.44</v>
      </c>
      <c r="JJA39" s="25">
        <v>17.600000000000001</v>
      </c>
      <c r="JJB39" s="25">
        <v>155.28</v>
      </c>
      <c r="JJC39" s="25">
        <v>24.08</v>
      </c>
      <c r="JJD39" s="25">
        <v>2.48</v>
      </c>
      <c r="JJE39" s="22" t="s">
        <v>94</v>
      </c>
      <c r="JJF39" s="21">
        <v>339</v>
      </c>
      <c r="JJG39" s="30" t="s">
        <v>241</v>
      </c>
      <c r="JJH39" s="21">
        <v>90</v>
      </c>
      <c r="JJI39" s="25">
        <v>17.010000000000002</v>
      </c>
      <c r="JJJ39" s="25">
        <v>11.79</v>
      </c>
      <c r="JJK39" s="25">
        <v>12.48</v>
      </c>
      <c r="JJL39" s="25">
        <v>204.8</v>
      </c>
      <c r="JJM39" s="25">
        <v>182.07</v>
      </c>
      <c r="JJN39" s="25">
        <v>29.16</v>
      </c>
      <c r="JJO39" s="25">
        <v>1.42</v>
      </c>
      <c r="JJP39" s="25">
        <v>1.44</v>
      </c>
      <c r="JJQ39" s="25">
        <v>17.600000000000001</v>
      </c>
      <c r="JJR39" s="25">
        <v>155.28</v>
      </c>
      <c r="JJS39" s="25">
        <v>24.08</v>
      </c>
      <c r="JJT39" s="25">
        <v>2.48</v>
      </c>
      <c r="JJU39" s="22" t="s">
        <v>94</v>
      </c>
      <c r="JJV39" s="21">
        <v>339</v>
      </c>
      <c r="JJW39" s="30" t="s">
        <v>241</v>
      </c>
      <c r="JJX39" s="21">
        <v>90</v>
      </c>
      <c r="JJY39" s="25">
        <v>17.010000000000002</v>
      </c>
      <c r="JJZ39" s="25">
        <v>11.79</v>
      </c>
      <c r="JKA39" s="25">
        <v>12.48</v>
      </c>
      <c r="JKB39" s="25">
        <v>204.8</v>
      </c>
      <c r="JKC39" s="25">
        <v>182.07</v>
      </c>
      <c r="JKD39" s="25">
        <v>29.16</v>
      </c>
      <c r="JKE39" s="25">
        <v>1.42</v>
      </c>
      <c r="JKF39" s="25">
        <v>1.44</v>
      </c>
      <c r="JKG39" s="25">
        <v>17.600000000000001</v>
      </c>
      <c r="JKH39" s="25">
        <v>155.28</v>
      </c>
      <c r="JKI39" s="25">
        <v>24.08</v>
      </c>
      <c r="JKJ39" s="25">
        <v>2.48</v>
      </c>
      <c r="JKK39" s="22" t="s">
        <v>94</v>
      </c>
      <c r="JKL39" s="21">
        <v>339</v>
      </c>
      <c r="JKM39" s="30" t="s">
        <v>241</v>
      </c>
      <c r="JKN39" s="21">
        <v>90</v>
      </c>
      <c r="JKO39" s="25">
        <v>17.010000000000002</v>
      </c>
      <c r="JKP39" s="25">
        <v>11.79</v>
      </c>
      <c r="JKQ39" s="25">
        <v>12.48</v>
      </c>
      <c r="JKR39" s="25">
        <v>204.8</v>
      </c>
      <c r="JKS39" s="25">
        <v>182.07</v>
      </c>
      <c r="JKT39" s="25">
        <v>29.16</v>
      </c>
      <c r="JKU39" s="25">
        <v>1.42</v>
      </c>
      <c r="JKV39" s="25">
        <v>1.44</v>
      </c>
      <c r="JKW39" s="25">
        <v>17.600000000000001</v>
      </c>
      <c r="JKX39" s="25">
        <v>155.28</v>
      </c>
      <c r="JKY39" s="25">
        <v>24.08</v>
      </c>
      <c r="JKZ39" s="25">
        <v>2.48</v>
      </c>
      <c r="JLA39" s="22" t="s">
        <v>94</v>
      </c>
      <c r="JLB39" s="21">
        <v>339</v>
      </c>
      <c r="JLC39" s="30" t="s">
        <v>241</v>
      </c>
      <c r="JLD39" s="21">
        <v>90</v>
      </c>
      <c r="JLE39" s="25">
        <v>17.010000000000002</v>
      </c>
      <c r="JLF39" s="25">
        <v>11.79</v>
      </c>
      <c r="JLG39" s="25">
        <v>12.48</v>
      </c>
      <c r="JLH39" s="25">
        <v>204.8</v>
      </c>
      <c r="JLI39" s="25">
        <v>182.07</v>
      </c>
      <c r="JLJ39" s="25">
        <v>29.16</v>
      </c>
      <c r="JLK39" s="25">
        <v>1.42</v>
      </c>
      <c r="JLL39" s="25">
        <v>1.44</v>
      </c>
      <c r="JLM39" s="25">
        <v>17.600000000000001</v>
      </c>
      <c r="JLN39" s="25">
        <v>155.28</v>
      </c>
      <c r="JLO39" s="25">
        <v>24.08</v>
      </c>
      <c r="JLP39" s="25">
        <v>2.48</v>
      </c>
      <c r="JLQ39" s="22" t="s">
        <v>94</v>
      </c>
      <c r="JLR39" s="21">
        <v>339</v>
      </c>
      <c r="JLS39" s="30" t="s">
        <v>241</v>
      </c>
      <c r="JLT39" s="21">
        <v>90</v>
      </c>
      <c r="JLU39" s="25">
        <v>17.010000000000002</v>
      </c>
      <c r="JLV39" s="25">
        <v>11.79</v>
      </c>
      <c r="JLW39" s="25">
        <v>12.48</v>
      </c>
      <c r="JLX39" s="25">
        <v>204.8</v>
      </c>
      <c r="JLY39" s="25">
        <v>182.07</v>
      </c>
      <c r="JLZ39" s="25">
        <v>29.16</v>
      </c>
      <c r="JMA39" s="25">
        <v>1.42</v>
      </c>
      <c r="JMB39" s="25">
        <v>1.44</v>
      </c>
      <c r="JMC39" s="25">
        <v>17.600000000000001</v>
      </c>
      <c r="JMD39" s="25">
        <v>155.28</v>
      </c>
      <c r="JME39" s="25">
        <v>24.08</v>
      </c>
      <c r="JMF39" s="25">
        <v>2.48</v>
      </c>
      <c r="JMG39" s="22" t="s">
        <v>94</v>
      </c>
      <c r="JMH39" s="21">
        <v>339</v>
      </c>
      <c r="JMI39" s="30" t="s">
        <v>241</v>
      </c>
      <c r="JMJ39" s="21">
        <v>90</v>
      </c>
      <c r="JMK39" s="25">
        <v>17.010000000000002</v>
      </c>
      <c r="JML39" s="25">
        <v>11.79</v>
      </c>
      <c r="JMM39" s="25">
        <v>12.48</v>
      </c>
      <c r="JMN39" s="25">
        <v>204.8</v>
      </c>
      <c r="JMO39" s="25">
        <v>182.07</v>
      </c>
      <c r="JMP39" s="25">
        <v>29.16</v>
      </c>
      <c r="JMQ39" s="25">
        <v>1.42</v>
      </c>
      <c r="JMR39" s="25">
        <v>1.44</v>
      </c>
      <c r="JMS39" s="25">
        <v>17.600000000000001</v>
      </c>
      <c r="JMT39" s="25">
        <v>155.28</v>
      </c>
      <c r="JMU39" s="25">
        <v>24.08</v>
      </c>
      <c r="JMV39" s="25">
        <v>2.48</v>
      </c>
      <c r="JMW39" s="22" t="s">
        <v>94</v>
      </c>
      <c r="JMX39" s="21">
        <v>339</v>
      </c>
      <c r="JMY39" s="30" t="s">
        <v>241</v>
      </c>
      <c r="JMZ39" s="21">
        <v>90</v>
      </c>
      <c r="JNA39" s="25">
        <v>17.010000000000002</v>
      </c>
      <c r="JNB39" s="25">
        <v>11.79</v>
      </c>
      <c r="JNC39" s="25">
        <v>12.48</v>
      </c>
      <c r="JND39" s="25">
        <v>204.8</v>
      </c>
      <c r="JNE39" s="25">
        <v>182.07</v>
      </c>
      <c r="JNF39" s="25">
        <v>29.16</v>
      </c>
      <c r="JNG39" s="25">
        <v>1.42</v>
      </c>
      <c r="JNH39" s="25">
        <v>1.44</v>
      </c>
      <c r="JNI39" s="25">
        <v>17.600000000000001</v>
      </c>
      <c r="JNJ39" s="25">
        <v>155.28</v>
      </c>
      <c r="JNK39" s="25">
        <v>24.08</v>
      </c>
      <c r="JNL39" s="25">
        <v>2.48</v>
      </c>
      <c r="JNM39" s="22" t="s">
        <v>94</v>
      </c>
      <c r="JNN39" s="21">
        <v>339</v>
      </c>
      <c r="JNO39" s="30" t="s">
        <v>241</v>
      </c>
      <c r="JNP39" s="21">
        <v>90</v>
      </c>
      <c r="JNQ39" s="25">
        <v>17.010000000000002</v>
      </c>
      <c r="JNR39" s="25">
        <v>11.79</v>
      </c>
      <c r="JNS39" s="25">
        <v>12.48</v>
      </c>
      <c r="JNT39" s="25">
        <v>204.8</v>
      </c>
      <c r="JNU39" s="25">
        <v>182.07</v>
      </c>
      <c r="JNV39" s="25">
        <v>29.16</v>
      </c>
      <c r="JNW39" s="25">
        <v>1.42</v>
      </c>
      <c r="JNX39" s="25">
        <v>1.44</v>
      </c>
      <c r="JNY39" s="25">
        <v>17.600000000000001</v>
      </c>
      <c r="JNZ39" s="25">
        <v>155.28</v>
      </c>
      <c r="JOA39" s="25">
        <v>24.08</v>
      </c>
      <c r="JOB39" s="25">
        <v>2.48</v>
      </c>
      <c r="JOC39" s="22" t="s">
        <v>94</v>
      </c>
      <c r="JOD39" s="21">
        <v>339</v>
      </c>
      <c r="JOE39" s="30" t="s">
        <v>241</v>
      </c>
      <c r="JOF39" s="21">
        <v>90</v>
      </c>
      <c r="JOG39" s="25">
        <v>17.010000000000002</v>
      </c>
      <c r="JOH39" s="25">
        <v>11.79</v>
      </c>
      <c r="JOI39" s="25">
        <v>12.48</v>
      </c>
      <c r="JOJ39" s="25">
        <v>204.8</v>
      </c>
      <c r="JOK39" s="25">
        <v>182.07</v>
      </c>
      <c r="JOL39" s="25">
        <v>29.16</v>
      </c>
      <c r="JOM39" s="25">
        <v>1.42</v>
      </c>
      <c r="JON39" s="25">
        <v>1.44</v>
      </c>
      <c r="JOO39" s="25">
        <v>17.600000000000001</v>
      </c>
      <c r="JOP39" s="25">
        <v>155.28</v>
      </c>
      <c r="JOQ39" s="25">
        <v>24.08</v>
      </c>
      <c r="JOR39" s="25">
        <v>2.48</v>
      </c>
      <c r="JOS39" s="22" t="s">
        <v>94</v>
      </c>
      <c r="JOT39" s="21">
        <v>339</v>
      </c>
      <c r="JOU39" s="30" t="s">
        <v>241</v>
      </c>
      <c r="JOV39" s="21">
        <v>90</v>
      </c>
      <c r="JOW39" s="25">
        <v>17.010000000000002</v>
      </c>
      <c r="JOX39" s="25">
        <v>11.79</v>
      </c>
      <c r="JOY39" s="25">
        <v>12.48</v>
      </c>
      <c r="JOZ39" s="25">
        <v>204.8</v>
      </c>
      <c r="JPA39" s="25">
        <v>182.07</v>
      </c>
      <c r="JPB39" s="25">
        <v>29.16</v>
      </c>
      <c r="JPC39" s="25">
        <v>1.42</v>
      </c>
      <c r="JPD39" s="25">
        <v>1.44</v>
      </c>
      <c r="JPE39" s="25">
        <v>17.600000000000001</v>
      </c>
      <c r="JPF39" s="25">
        <v>155.28</v>
      </c>
      <c r="JPG39" s="25">
        <v>24.08</v>
      </c>
      <c r="JPH39" s="25">
        <v>2.48</v>
      </c>
      <c r="JPI39" s="22" t="s">
        <v>94</v>
      </c>
      <c r="JPJ39" s="21">
        <v>339</v>
      </c>
      <c r="JPK39" s="30" t="s">
        <v>241</v>
      </c>
      <c r="JPL39" s="21">
        <v>90</v>
      </c>
      <c r="JPM39" s="25">
        <v>17.010000000000002</v>
      </c>
      <c r="JPN39" s="25">
        <v>11.79</v>
      </c>
      <c r="JPO39" s="25">
        <v>12.48</v>
      </c>
      <c r="JPP39" s="25">
        <v>204.8</v>
      </c>
      <c r="JPQ39" s="25">
        <v>182.07</v>
      </c>
      <c r="JPR39" s="25">
        <v>29.16</v>
      </c>
      <c r="JPS39" s="25">
        <v>1.42</v>
      </c>
      <c r="JPT39" s="25">
        <v>1.44</v>
      </c>
      <c r="JPU39" s="25">
        <v>17.600000000000001</v>
      </c>
      <c r="JPV39" s="25">
        <v>155.28</v>
      </c>
      <c r="JPW39" s="25">
        <v>24.08</v>
      </c>
      <c r="JPX39" s="25">
        <v>2.48</v>
      </c>
      <c r="JPY39" s="22" t="s">
        <v>94</v>
      </c>
      <c r="JPZ39" s="21">
        <v>339</v>
      </c>
      <c r="JQA39" s="30" t="s">
        <v>241</v>
      </c>
      <c r="JQB39" s="21">
        <v>90</v>
      </c>
      <c r="JQC39" s="25">
        <v>17.010000000000002</v>
      </c>
      <c r="JQD39" s="25">
        <v>11.79</v>
      </c>
      <c r="JQE39" s="25">
        <v>12.48</v>
      </c>
      <c r="JQF39" s="25">
        <v>204.8</v>
      </c>
      <c r="JQG39" s="25">
        <v>182.07</v>
      </c>
      <c r="JQH39" s="25">
        <v>29.16</v>
      </c>
      <c r="JQI39" s="25">
        <v>1.42</v>
      </c>
      <c r="JQJ39" s="25">
        <v>1.44</v>
      </c>
      <c r="JQK39" s="25">
        <v>17.600000000000001</v>
      </c>
      <c r="JQL39" s="25">
        <v>155.28</v>
      </c>
      <c r="JQM39" s="25">
        <v>24.08</v>
      </c>
      <c r="JQN39" s="25">
        <v>2.48</v>
      </c>
      <c r="JQO39" s="22" t="s">
        <v>94</v>
      </c>
      <c r="JQP39" s="21">
        <v>339</v>
      </c>
      <c r="JQQ39" s="30" t="s">
        <v>241</v>
      </c>
      <c r="JQR39" s="21">
        <v>90</v>
      </c>
      <c r="JQS39" s="25">
        <v>17.010000000000002</v>
      </c>
      <c r="JQT39" s="25">
        <v>11.79</v>
      </c>
      <c r="JQU39" s="25">
        <v>12.48</v>
      </c>
      <c r="JQV39" s="25">
        <v>204.8</v>
      </c>
      <c r="JQW39" s="25">
        <v>182.07</v>
      </c>
      <c r="JQX39" s="25">
        <v>29.16</v>
      </c>
      <c r="JQY39" s="25">
        <v>1.42</v>
      </c>
      <c r="JQZ39" s="25">
        <v>1.44</v>
      </c>
      <c r="JRA39" s="25">
        <v>17.600000000000001</v>
      </c>
      <c r="JRB39" s="25">
        <v>155.28</v>
      </c>
      <c r="JRC39" s="25">
        <v>24.08</v>
      </c>
      <c r="JRD39" s="25">
        <v>2.48</v>
      </c>
      <c r="JRE39" s="22" t="s">
        <v>94</v>
      </c>
      <c r="JRF39" s="21">
        <v>339</v>
      </c>
      <c r="JRG39" s="30" t="s">
        <v>241</v>
      </c>
      <c r="JRH39" s="21">
        <v>90</v>
      </c>
      <c r="JRI39" s="25">
        <v>17.010000000000002</v>
      </c>
      <c r="JRJ39" s="25">
        <v>11.79</v>
      </c>
      <c r="JRK39" s="25">
        <v>12.48</v>
      </c>
      <c r="JRL39" s="25">
        <v>204.8</v>
      </c>
      <c r="JRM39" s="25">
        <v>182.07</v>
      </c>
      <c r="JRN39" s="25">
        <v>29.16</v>
      </c>
      <c r="JRO39" s="25">
        <v>1.42</v>
      </c>
      <c r="JRP39" s="25">
        <v>1.44</v>
      </c>
      <c r="JRQ39" s="25">
        <v>17.600000000000001</v>
      </c>
      <c r="JRR39" s="25">
        <v>155.28</v>
      </c>
      <c r="JRS39" s="25">
        <v>24.08</v>
      </c>
      <c r="JRT39" s="25">
        <v>2.48</v>
      </c>
      <c r="JRU39" s="22" t="s">
        <v>94</v>
      </c>
      <c r="JRV39" s="21">
        <v>339</v>
      </c>
      <c r="JRW39" s="30" t="s">
        <v>241</v>
      </c>
      <c r="JRX39" s="21">
        <v>90</v>
      </c>
      <c r="JRY39" s="25">
        <v>17.010000000000002</v>
      </c>
      <c r="JRZ39" s="25">
        <v>11.79</v>
      </c>
      <c r="JSA39" s="25">
        <v>12.48</v>
      </c>
      <c r="JSB39" s="25">
        <v>204.8</v>
      </c>
      <c r="JSC39" s="25">
        <v>182.07</v>
      </c>
      <c r="JSD39" s="25">
        <v>29.16</v>
      </c>
      <c r="JSE39" s="25">
        <v>1.42</v>
      </c>
      <c r="JSF39" s="25">
        <v>1.44</v>
      </c>
      <c r="JSG39" s="25">
        <v>17.600000000000001</v>
      </c>
      <c r="JSH39" s="25">
        <v>155.28</v>
      </c>
      <c r="JSI39" s="25">
        <v>24.08</v>
      </c>
      <c r="JSJ39" s="25">
        <v>2.48</v>
      </c>
      <c r="JSK39" s="22" t="s">
        <v>94</v>
      </c>
      <c r="JSL39" s="21">
        <v>339</v>
      </c>
      <c r="JSM39" s="30" t="s">
        <v>241</v>
      </c>
      <c r="JSN39" s="21">
        <v>90</v>
      </c>
      <c r="JSO39" s="25">
        <v>17.010000000000002</v>
      </c>
      <c r="JSP39" s="25">
        <v>11.79</v>
      </c>
      <c r="JSQ39" s="25">
        <v>12.48</v>
      </c>
      <c r="JSR39" s="25">
        <v>204.8</v>
      </c>
      <c r="JSS39" s="25">
        <v>182.07</v>
      </c>
      <c r="JST39" s="25">
        <v>29.16</v>
      </c>
      <c r="JSU39" s="25">
        <v>1.42</v>
      </c>
      <c r="JSV39" s="25">
        <v>1.44</v>
      </c>
      <c r="JSW39" s="25">
        <v>17.600000000000001</v>
      </c>
      <c r="JSX39" s="25">
        <v>155.28</v>
      </c>
      <c r="JSY39" s="25">
        <v>24.08</v>
      </c>
      <c r="JSZ39" s="25">
        <v>2.48</v>
      </c>
      <c r="JTA39" s="22" t="s">
        <v>94</v>
      </c>
      <c r="JTB39" s="21">
        <v>339</v>
      </c>
      <c r="JTC39" s="30" t="s">
        <v>241</v>
      </c>
      <c r="JTD39" s="21">
        <v>90</v>
      </c>
      <c r="JTE39" s="25">
        <v>17.010000000000002</v>
      </c>
      <c r="JTF39" s="25">
        <v>11.79</v>
      </c>
      <c r="JTG39" s="25">
        <v>12.48</v>
      </c>
      <c r="JTH39" s="25">
        <v>204.8</v>
      </c>
      <c r="JTI39" s="25">
        <v>182.07</v>
      </c>
      <c r="JTJ39" s="25">
        <v>29.16</v>
      </c>
      <c r="JTK39" s="25">
        <v>1.42</v>
      </c>
      <c r="JTL39" s="25">
        <v>1.44</v>
      </c>
      <c r="JTM39" s="25">
        <v>17.600000000000001</v>
      </c>
      <c r="JTN39" s="25">
        <v>155.28</v>
      </c>
      <c r="JTO39" s="25">
        <v>24.08</v>
      </c>
      <c r="JTP39" s="25">
        <v>2.48</v>
      </c>
      <c r="JTQ39" s="22" t="s">
        <v>94</v>
      </c>
      <c r="JTR39" s="21">
        <v>339</v>
      </c>
      <c r="JTS39" s="30" t="s">
        <v>241</v>
      </c>
      <c r="JTT39" s="21">
        <v>90</v>
      </c>
      <c r="JTU39" s="25">
        <v>17.010000000000002</v>
      </c>
      <c r="JTV39" s="25">
        <v>11.79</v>
      </c>
      <c r="JTW39" s="25">
        <v>12.48</v>
      </c>
      <c r="JTX39" s="25">
        <v>204.8</v>
      </c>
      <c r="JTY39" s="25">
        <v>182.07</v>
      </c>
      <c r="JTZ39" s="25">
        <v>29.16</v>
      </c>
      <c r="JUA39" s="25">
        <v>1.42</v>
      </c>
      <c r="JUB39" s="25">
        <v>1.44</v>
      </c>
      <c r="JUC39" s="25">
        <v>17.600000000000001</v>
      </c>
      <c r="JUD39" s="25">
        <v>155.28</v>
      </c>
      <c r="JUE39" s="25">
        <v>24.08</v>
      </c>
      <c r="JUF39" s="25">
        <v>2.48</v>
      </c>
      <c r="JUG39" s="22" t="s">
        <v>94</v>
      </c>
      <c r="JUH39" s="21">
        <v>339</v>
      </c>
      <c r="JUI39" s="30" t="s">
        <v>241</v>
      </c>
      <c r="JUJ39" s="21">
        <v>90</v>
      </c>
      <c r="JUK39" s="25">
        <v>17.010000000000002</v>
      </c>
      <c r="JUL39" s="25">
        <v>11.79</v>
      </c>
      <c r="JUM39" s="25">
        <v>12.48</v>
      </c>
      <c r="JUN39" s="25">
        <v>204.8</v>
      </c>
      <c r="JUO39" s="25">
        <v>182.07</v>
      </c>
      <c r="JUP39" s="25">
        <v>29.16</v>
      </c>
      <c r="JUQ39" s="25">
        <v>1.42</v>
      </c>
      <c r="JUR39" s="25">
        <v>1.44</v>
      </c>
      <c r="JUS39" s="25">
        <v>17.600000000000001</v>
      </c>
      <c r="JUT39" s="25">
        <v>155.28</v>
      </c>
      <c r="JUU39" s="25">
        <v>24.08</v>
      </c>
      <c r="JUV39" s="25">
        <v>2.48</v>
      </c>
      <c r="JUW39" s="22" t="s">
        <v>94</v>
      </c>
      <c r="JUX39" s="21">
        <v>339</v>
      </c>
      <c r="JUY39" s="30" t="s">
        <v>241</v>
      </c>
      <c r="JUZ39" s="21">
        <v>90</v>
      </c>
      <c r="JVA39" s="25">
        <v>17.010000000000002</v>
      </c>
      <c r="JVB39" s="25">
        <v>11.79</v>
      </c>
      <c r="JVC39" s="25">
        <v>12.48</v>
      </c>
      <c r="JVD39" s="25">
        <v>204.8</v>
      </c>
      <c r="JVE39" s="25">
        <v>182.07</v>
      </c>
      <c r="JVF39" s="25">
        <v>29.16</v>
      </c>
      <c r="JVG39" s="25">
        <v>1.42</v>
      </c>
      <c r="JVH39" s="25">
        <v>1.44</v>
      </c>
      <c r="JVI39" s="25">
        <v>17.600000000000001</v>
      </c>
      <c r="JVJ39" s="25">
        <v>155.28</v>
      </c>
      <c r="JVK39" s="25">
        <v>24.08</v>
      </c>
      <c r="JVL39" s="25">
        <v>2.48</v>
      </c>
      <c r="JVM39" s="22" t="s">
        <v>94</v>
      </c>
      <c r="JVN39" s="21">
        <v>339</v>
      </c>
      <c r="JVO39" s="30" t="s">
        <v>241</v>
      </c>
      <c r="JVP39" s="21">
        <v>90</v>
      </c>
      <c r="JVQ39" s="25">
        <v>17.010000000000002</v>
      </c>
      <c r="JVR39" s="25">
        <v>11.79</v>
      </c>
      <c r="JVS39" s="25">
        <v>12.48</v>
      </c>
      <c r="JVT39" s="25">
        <v>204.8</v>
      </c>
      <c r="JVU39" s="25">
        <v>182.07</v>
      </c>
      <c r="JVV39" s="25">
        <v>29.16</v>
      </c>
      <c r="JVW39" s="25">
        <v>1.42</v>
      </c>
      <c r="JVX39" s="25">
        <v>1.44</v>
      </c>
      <c r="JVY39" s="25">
        <v>17.600000000000001</v>
      </c>
      <c r="JVZ39" s="25">
        <v>155.28</v>
      </c>
      <c r="JWA39" s="25">
        <v>24.08</v>
      </c>
      <c r="JWB39" s="25">
        <v>2.48</v>
      </c>
      <c r="JWC39" s="22" t="s">
        <v>94</v>
      </c>
      <c r="JWD39" s="21">
        <v>339</v>
      </c>
      <c r="JWE39" s="30" t="s">
        <v>241</v>
      </c>
      <c r="JWF39" s="21">
        <v>90</v>
      </c>
      <c r="JWG39" s="25">
        <v>17.010000000000002</v>
      </c>
      <c r="JWH39" s="25">
        <v>11.79</v>
      </c>
      <c r="JWI39" s="25">
        <v>12.48</v>
      </c>
      <c r="JWJ39" s="25">
        <v>204.8</v>
      </c>
      <c r="JWK39" s="25">
        <v>182.07</v>
      </c>
      <c r="JWL39" s="25">
        <v>29.16</v>
      </c>
      <c r="JWM39" s="25">
        <v>1.42</v>
      </c>
      <c r="JWN39" s="25">
        <v>1.44</v>
      </c>
      <c r="JWO39" s="25">
        <v>17.600000000000001</v>
      </c>
      <c r="JWP39" s="25">
        <v>155.28</v>
      </c>
      <c r="JWQ39" s="25">
        <v>24.08</v>
      </c>
      <c r="JWR39" s="25">
        <v>2.48</v>
      </c>
      <c r="JWS39" s="22" t="s">
        <v>94</v>
      </c>
      <c r="JWT39" s="21">
        <v>339</v>
      </c>
      <c r="JWU39" s="30" t="s">
        <v>241</v>
      </c>
      <c r="JWV39" s="21">
        <v>90</v>
      </c>
      <c r="JWW39" s="25">
        <v>17.010000000000002</v>
      </c>
      <c r="JWX39" s="25">
        <v>11.79</v>
      </c>
      <c r="JWY39" s="25">
        <v>12.48</v>
      </c>
      <c r="JWZ39" s="25">
        <v>204.8</v>
      </c>
      <c r="JXA39" s="25">
        <v>182.07</v>
      </c>
      <c r="JXB39" s="25">
        <v>29.16</v>
      </c>
      <c r="JXC39" s="25">
        <v>1.42</v>
      </c>
      <c r="JXD39" s="25">
        <v>1.44</v>
      </c>
      <c r="JXE39" s="25">
        <v>17.600000000000001</v>
      </c>
      <c r="JXF39" s="25">
        <v>155.28</v>
      </c>
      <c r="JXG39" s="25">
        <v>24.08</v>
      </c>
      <c r="JXH39" s="25">
        <v>2.48</v>
      </c>
      <c r="JXI39" s="22" t="s">
        <v>94</v>
      </c>
      <c r="JXJ39" s="21">
        <v>339</v>
      </c>
      <c r="JXK39" s="30" t="s">
        <v>241</v>
      </c>
      <c r="JXL39" s="21">
        <v>90</v>
      </c>
      <c r="JXM39" s="25">
        <v>17.010000000000002</v>
      </c>
      <c r="JXN39" s="25">
        <v>11.79</v>
      </c>
      <c r="JXO39" s="25">
        <v>12.48</v>
      </c>
      <c r="JXP39" s="25">
        <v>204.8</v>
      </c>
      <c r="JXQ39" s="25">
        <v>182.07</v>
      </c>
      <c r="JXR39" s="25">
        <v>29.16</v>
      </c>
      <c r="JXS39" s="25">
        <v>1.42</v>
      </c>
      <c r="JXT39" s="25">
        <v>1.44</v>
      </c>
      <c r="JXU39" s="25">
        <v>17.600000000000001</v>
      </c>
      <c r="JXV39" s="25">
        <v>155.28</v>
      </c>
      <c r="JXW39" s="25">
        <v>24.08</v>
      </c>
      <c r="JXX39" s="25">
        <v>2.48</v>
      </c>
      <c r="JXY39" s="22" t="s">
        <v>94</v>
      </c>
      <c r="JXZ39" s="21">
        <v>339</v>
      </c>
      <c r="JYA39" s="30" t="s">
        <v>241</v>
      </c>
      <c r="JYB39" s="21">
        <v>90</v>
      </c>
      <c r="JYC39" s="25">
        <v>17.010000000000002</v>
      </c>
      <c r="JYD39" s="25">
        <v>11.79</v>
      </c>
      <c r="JYE39" s="25">
        <v>12.48</v>
      </c>
      <c r="JYF39" s="25">
        <v>204.8</v>
      </c>
      <c r="JYG39" s="25">
        <v>182.07</v>
      </c>
      <c r="JYH39" s="25">
        <v>29.16</v>
      </c>
      <c r="JYI39" s="25">
        <v>1.42</v>
      </c>
      <c r="JYJ39" s="25">
        <v>1.44</v>
      </c>
      <c r="JYK39" s="25">
        <v>17.600000000000001</v>
      </c>
      <c r="JYL39" s="25">
        <v>155.28</v>
      </c>
      <c r="JYM39" s="25">
        <v>24.08</v>
      </c>
      <c r="JYN39" s="25">
        <v>2.48</v>
      </c>
      <c r="JYO39" s="22" t="s">
        <v>94</v>
      </c>
      <c r="JYP39" s="21">
        <v>339</v>
      </c>
      <c r="JYQ39" s="30" t="s">
        <v>241</v>
      </c>
      <c r="JYR39" s="21">
        <v>90</v>
      </c>
      <c r="JYS39" s="25">
        <v>17.010000000000002</v>
      </c>
      <c r="JYT39" s="25">
        <v>11.79</v>
      </c>
      <c r="JYU39" s="25">
        <v>12.48</v>
      </c>
      <c r="JYV39" s="25">
        <v>204.8</v>
      </c>
      <c r="JYW39" s="25">
        <v>182.07</v>
      </c>
      <c r="JYX39" s="25">
        <v>29.16</v>
      </c>
      <c r="JYY39" s="25">
        <v>1.42</v>
      </c>
      <c r="JYZ39" s="25">
        <v>1.44</v>
      </c>
      <c r="JZA39" s="25">
        <v>17.600000000000001</v>
      </c>
      <c r="JZB39" s="25">
        <v>155.28</v>
      </c>
      <c r="JZC39" s="25">
        <v>24.08</v>
      </c>
      <c r="JZD39" s="25">
        <v>2.48</v>
      </c>
      <c r="JZE39" s="22" t="s">
        <v>94</v>
      </c>
      <c r="JZF39" s="21">
        <v>339</v>
      </c>
      <c r="JZG39" s="30" t="s">
        <v>241</v>
      </c>
      <c r="JZH39" s="21">
        <v>90</v>
      </c>
      <c r="JZI39" s="25">
        <v>17.010000000000002</v>
      </c>
      <c r="JZJ39" s="25">
        <v>11.79</v>
      </c>
      <c r="JZK39" s="25">
        <v>12.48</v>
      </c>
      <c r="JZL39" s="25">
        <v>204.8</v>
      </c>
      <c r="JZM39" s="25">
        <v>182.07</v>
      </c>
      <c r="JZN39" s="25">
        <v>29.16</v>
      </c>
      <c r="JZO39" s="25">
        <v>1.42</v>
      </c>
      <c r="JZP39" s="25">
        <v>1.44</v>
      </c>
      <c r="JZQ39" s="25">
        <v>17.600000000000001</v>
      </c>
      <c r="JZR39" s="25">
        <v>155.28</v>
      </c>
      <c r="JZS39" s="25">
        <v>24.08</v>
      </c>
      <c r="JZT39" s="25">
        <v>2.48</v>
      </c>
      <c r="JZU39" s="22" t="s">
        <v>94</v>
      </c>
      <c r="JZV39" s="21">
        <v>339</v>
      </c>
      <c r="JZW39" s="30" t="s">
        <v>241</v>
      </c>
      <c r="JZX39" s="21">
        <v>90</v>
      </c>
      <c r="JZY39" s="25">
        <v>17.010000000000002</v>
      </c>
      <c r="JZZ39" s="25">
        <v>11.79</v>
      </c>
      <c r="KAA39" s="25">
        <v>12.48</v>
      </c>
      <c r="KAB39" s="25">
        <v>204.8</v>
      </c>
      <c r="KAC39" s="25">
        <v>182.07</v>
      </c>
      <c r="KAD39" s="25">
        <v>29.16</v>
      </c>
      <c r="KAE39" s="25">
        <v>1.42</v>
      </c>
      <c r="KAF39" s="25">
        <v>1.44</v>
      </c>
      <c r="KAG39" s="25">
        <v>17.600000000000001</v>
      </c>
      <c r="KAH39" s="25">
        <v>155.28</v>
      </c>
      <c r="KAI39" s="25">
        <v>24.08</v>
      </c>
      <c r="KAJ39" s="25">
        <v>2.48</v>
      </c>
      <c r="KAK39" s="22" t="s">
        <v>94</v>
      </c>
      <c r="KAL39" s="21">
        <v>339</v>
      </c>
      <c r="KAM39" s="30" t="s">
        <v>241</v>
      </c>
      <c r="KAN39" s="21">
        <v>90</v>
      </c>
      <c r="KAO39" s="25">
        <v>17.010000000000002</v>
      </c>
      <c r="KAP39" s="25">
        <v>11.79</v>
      </c>
      <c r="KAQ39" s="25">
        <v>12.48</v>
      </c>
      <c r="KAR39" s="25">
        <v>204.8</v>
      </c>
      <c r="KAS39" s="25">
        <v>182.07</v>
      </c>
      <c r="KAT39" s="25">
        <v>29.16</v>
      </c>
      <c r="KAU39" s="25">
        <v>1.42</v>
      </c>
      <c r="KAV39" s="25">
        <v>1.44</v>
      </c>
      <c r="KAW39" s="25">
        <v>17.600000000000001</v>
      </c>
      <c r="KAX39" s="25">
        <v>155.28</v>
      </c>
      <c r="KAY39" s="25">
        <v>24.08</v>
      </c>
      <c r="KAZ39" s="25">
        <v>2.48</v>
      </c>
      <c r="KBA39" s="22" t="s">
        <v>94</v>
      </c>
      <c r="KBB39" s="21">
        <v>339</v>
      </c>
      <c r="KBC39" s="30" t="s">
        <v>241</v>
      </c>
      <c r="KBD39" s="21">
        <v>90</v>
      </c>
      <c r="KBE39" s="25">
        <v>17.010000000000002</v>
      </c>
      <c r="KBF39" s="25">
        <v>11.79</v>
      </c>
      <c r="KBG39" s="25">
        <v>12.48</v>
      </c>
      <c r="KBH39" s="25">
        <v>204.8</v>
      </c>
      <c r="KBI39" s="25">
        <v>182.07</v>
      </c>
      <c r="KBJ39" s="25">
        <v>29.16</v>
      </c>
      <c r="KBK39" s="25">
        <v>1.42</v>
      </c>
      <c r="KBL39" s="25">
        <v>1.44</v>
      </c>
      <c r="KBM39" s="25">
        <v>17.600000000000001</v>
      </c>
      <c r="KBN39" s="25">
        <v>155.28</v>
      </c>
      <c r="KBO39" s="25">
        <v>24.08</v>
      </c>
      <c r="KBP39" s="25">
        <v>2.48</v>
      </c>
      <c r="KBQ39" s="22" t="s">
        <v>94</v>
      </c>
      <c r="KBR39" s="21">
        <v>339</v>
      </c>
      <c r="KBS39" s="30" t="s">
        <v>241</v>
      </c>
      <c r="KBT39" s="21">
        <v>90</v>
      </c>
      <c r="KBU39" s="25">
        <v>17.010000000000002</v>
      </c>
      <c r="KBV39" s="25">
        <v>11.79</v>
      </c>
      <c r="KBW39" s="25">
        <v>12.48</v>
      </c>
      <c r="KBX39" s="25">
        <v>204.8</v>
      </c>
      <c r="KBY39" s="25">
        <v>182.07</v>
      </c>
      <c r="KBZ39" s="25">
        <v>29.16</v>
      </c>
      <c r="KCA39" s="25">
        <v>1.42</v>
      </c>
      <c r="KCB39" s="25">
        <v>1.44</v>
      </c>
      <c r="KCC39" s="25">
        <v>17.600000000000001</v>
      </c>
      <c r="KCD39" s="25">
        <v>155.28</v>
      </c>
      <c r="KCE39" s="25">
        <v>24.08</v>
      </c>
      <c r="KCF39" s="25">
        <v>2.48</v>
      </c>
      <c r="KCG39" s="22" t="s">
        <v>94</v>
      </c>
      <c r="KCH39" s="21">
        <v>339</v>
      </c>
      <c r="KCI39" s="30" t="s">
        <v>241</v>
      </c>
      <c r="KCJ39" s="21">
        <v>90</v>
      </c>
      <c r="KCK39" s="25">
        <v>17.010000000000002</v>
      </c>
      <c r="KCL39" s="25">
        <v>11.79</v>
      </c>
      <c r="KCM39" s="25">
        <v>12.48</v>
      </c>
      <c r="KCN39" s="25">
        <v>204.8</v>
      </c>
      <c r="KCO39" s="25">
        <v>182.07</v>
      </c>
      <c r="KCP39" s="25">
        <v>29.16</v>
      </c>
      <c r="KCQ39" s="25">
        <v>1.42</v>
      </c>
      <c r="KCR39" s="25">
        <v>1.44</v>
      </c>
      <c r="KCS39" s="25">
        <v>17.600000000000001</v>
      </c>
      <c r="KCT39" s="25">
        <v>155.28</v>
      </c>
      <c r="KCU39" s="25">
        <v>24.08</v>
      </c>
      <c r="KCV39" s="25">
        <v>2.48</v>
      </c>
      <c r="KCW39" s="22" t="s">
        <v>94</v>
      </c>
      <c r="KCX39" s="21">
        <v>339</v>
      </c>
      <c r="KCY39" s="30" t="s">
        <v>241</v>
      </c>
      <c r="KCZ39" s="21">
        <v>90</v>
      </c>
      <c r="KDA39" s="25">
        <v>17.010000000000002</v>
      </c>
      <c r="KDB39" s="25">
        <v>11.79</v>
      </c>
      <c r="KDC39" s="25">
        <v>12.48</v>
      </c>
      <c r="KDD39" s="25">
        <v>204.8</v>
      </c>
      <c r="KDE39" s="25">
        <v>182.07</v>
      </c>
      <c r="KDF39" s="25">
        <v>29.16</v>
      </c>
      <c r="KDG39" s="25">
        <v>1.42</v>
      </c>
      <c r="KDH39" s="25">
        <v>1.44</v>
      </c>
      <c r="KDI39" s="25">
        <v>17.600000000000001</v>
      </c>
      <c r="KDJ39" s="25">
        <v>155.28</v>
      </c>
      <c r="KDK39" s="25">
        <v>24.08</v>
      </c>
      <c r="KDL39" s="25">
        <v>2.48</v>
      </c>
      <c r="KDM39" s="22" t="s">
        <v>94</v>
      </c>
      <c r="KDN39" s="21">
        <v>339</v>
      </c>
      <c r="KDO39" s="30" t="s">
        <v>241</v>
      </c>
      <c r="KDP39" s="21">
        <v>90</v>
      </c>
      <c r="KDQ39" s="25">
        <v>17.010000000000002</v>
      </c>
      <c r="KDR39" s="25">
        <v>11.79</v>
      </c>
      <c r="KDS39" s="25">
        <v>12.48</v>
      </c>
      <c r="KDT39" s="25">
        <v>204.8</v>
      </c>
      <c r="KDU39" s="25">
        <v>182.07</v>
      </c>
      <c r="KDV39" s="25">
        <v>29.16</v>
      </c>
      <c r="KDW39" s="25">
        <v>1.42</v>
      </c>
      <c r="KDX39" s="25">
        <v>1.44</v>
      </c>
      <c r="KDY39" s="25">
        <v>17.600000000000001</v>
      </c>
      <c r="KDZ39" s="25">
        <v>155.28</v>
      </c>
      <c r="KEA39" s="25">
        <v>24.08</v>
      </c>
      <c r="KEB39" s="25">
        <v>2.48</v>
      </c>
      <c r="KEC39" s="22" t="s">
        <v>94</v>
      </c>
      <c r="KED39" s="21">
        <v>339</v>
      </c>
      <c r="KEE39" s="30" t="s">
        <v>241</v>
      </c>
      <c r="KEF39" s="21">
        <v>90</v>
      </c>
      <c r="KEG39" s="25">
        <v>17.010000000000002</v>
      </c>
      <c r="KEH39" s="25">
        <v>11.79</v>
      </c>
      <c r="KEI39" s="25">
        <v>12.48</v>
      </c>
      <c r="KEJ39" s="25">
        <v>204.8</v>
      </c>
      <c r="KEK39" s="25">
        <v>182.07</v>
      </c>
      <c r="KEL39" s="25">
        <v>29.16</v>
      </c>
      <c r="KEM39" s="25">
        <v>1.42</v>
      </c>
      <c r="KEN39" s="25">
        <v>1.44</v>
      </c>
      <c r="KEO39" s="25">
        <v>17.600000000000001</v>
      </c>
      <c r="KEP39" s="25">
        <v>155.28</v>
      </c>
      <c r="KEQ39" s="25">
        <v>24.08</v>
      </c>
      <c r="KER39" s="25">
        <v>2.48</v>
      </c>
      <c r="KES39" s="22" t="s">
        <v>94</v>
      </c>
      <c r="KET39" s="21">
        <v>339</v>
      </c>
      <c r="KEU39" s="30" t="s">
        <v>241</v>
      </c>
      <c r="KEV39" s="21">
        <v>90</v>
      </c>
      <c r="KEW39" s="25">
        <v>17.010000000000002</v>
      </c>
      <c r="KEX39" s="25">
        <v>11.79</v>
      </c>
      <c r="KEY39" s="25">
        <v>12.48</v>
      </c>
      <c r="KEZ39" s="25">
        <v>204.8</v>
      </c>
      <c r="KFA39" s="25">
        <v>182.07</v>
      </c>
      <c r="KFB39" s="25">
        <v>29.16</v>
      </c>
      <c r="KFC39" s="25">
        <v>1.42</v>
      </c>
      <c r="KFD39" s="25">
        <v>1.44</v>
      </c>
      <c r="KFE39" s="25">
        <v>17.600000000000001</v>
      </c>
      <c r="KFF39" s="25">
        <v>155.28</v>
      </c>
      <c r="KFG39" s="25">
        <v>24.08</v>
      </c>
      <c r="KFH39" s="25">
        <v>2.48</v>
      </c>
      <c r="KFI39" s="22" t="s">
        <v>94</v>
      </c>
      <c r="KFJ39" s="21">
        <v>339</v>
      </c>
      <c r="KFK39" s="30" t="s">
        <v>241</v>
      </c>
      <c r="KFL39" s="21">
        <v>90</v>
      </c>
      <c r="KFM39" s="25">
        <v>17.010000000000002</v>
      </c>
      <c r="KFN39" s="25">
        <v>11.79</v>
      </c>
      <c r="KFO39" s="25">
        <v>12.48</v>
      </c>
      <c r="KFP39" s="25">
        <v>204.8</v>
      </c>
      <c r="KFQ39" s="25">
        <v>182.07</v>
      </c>
      <c r="KFR39" s="25">
        <v>29.16</v>
      </c>
      <c r="KFS39" s="25">
        <v>1.42</v>
      </c>
      <c r="KFT39" s="25">
        <v>1.44</v>
      </c>
      <c r="KFU39" s="25">
        <v>17.600000000000001</v>
      </c>
      <c r="KFV39" s="25">
        <v>155.28</v>
      </c>
      <c r="KFW39" s="25">
        <v>24.08</v>
      </c>
      <c r="KFX39" s="25">
        <v>2.48</v>
      </c>
      <c r="KFY39" s="22" t="s">
        <v>94</v>
      </c>
      <c r="KFZ39" s="21">
        <v>339</v>
      </c>
      <c r="KGA39" s="30" t="s">
        <v>241</v>
      </c>
      <c r="KGB39" s="21">
        <v>90</v>
      </c>
      <c r="KGC39" s="25">
        <v>17.010000000000002</v>
      </c>
      <c r="KGD39" s="25">
        <v>11.79</v>
      </c>
      <c r="KGE39" s="25">
        <v>12.48</v>
      </c>
      <c r="KGF39" s="25">
        <v>204.8</v>
      </c>
      <c r="KGG39" s="25">
        <v>182.07</v>
      </c>
      <c r="KGH39" s="25">
        <v>29.16</v>
      </c>
      <c r="KGI39" s="25">
        <v>1.42</v>
      </c>
      <c r="KGJ39" s="25">
        <v>1.44</v>
      </c>
      <c r="KGK39" s="25">
        <v>17.600000000000001</v>
      </c>
      <c r="KGL39" s="25">
        <v>155.28</v>
      </c>
      <c r="KGM39" s="25">
        <v>24.08</v>
      </c>
      <c r="KGN39" s="25">
        <v>2.48</v>
      </c>
      <c r="KGO39" s="22" t="s">
        <v>94</v>
      </c>
      <c r="KGP39" s="21">
        <v>339</v>
      </c>
      <c r="KGQ39" s="30" t="s">
        <v>241</v>
      </c>
      <c r="KGR39" s="21">
        <v>90</v>
      </c>
      <c r="KGS39" s="25">
        <v>17.010000000000002</v>
      </c>
      <c r="KGT39" s="25">
        <v>11.79</v>
      </c>
      <c r="KGU39" s="25">
        <v>12.48</v>
      </c>
      <c r="KGV39" s="25">
        <v>204.8</v>
      </c>
      <c r="KGW39" s="25">
        <v>182.07</v>
      </c>
      <c r="KGX39" s="25">
        <v>29.16</v>
      </c>
      <c r="KGY39" s="25">
        <v>1.42</v>
      </c>
      <c r="KGZ39" s="25">
        <v>1.44</v>
      </c>
      <c r="KHA39" s="25">
        <v>17.600000000000001</v>
      </c>
      <c r="KHB39" s="25">
        <v>155.28</v>
      </c>
      <c r="KHC39" s="25">
        <v>24.08</v>
      </c>
      <c r="KHD39" s="25">
        <v>2.48</v>
      </c>
      <c r="KHE39" s="22" t="s">
        <v>94</v>
      </c>
      <c r="KHF39" s="21">
        <v>339</v>
      </c>
      <c r="KHG39" s="30" t="s">
        <v>241</v>
      </c>
      <c r="KHH39" s="21">
        <v>90</v>
      </c>
      <c r="KHI39" s="25">
        <v>17.010000000000002</v>
      </c>
      <c r="KHJ39" s="25">
        <v>11.79</v>
      </c>
      <c r="KHK39" s="25">
        <v>12.48</v>
      </c>
      <c r="KHL39" s="25">
        <v>204.8</v>
      </c>
      <c r="KHM39" s="25">
        <v>182.07</v>
      </c>
      <c r="KHN39" s="25">
        <v>29.16</v>
      </c>
      <c r="KHO39" s="25">
        <v>1.42</v>
      </c>
      <c r="KHP39" s="25">
        <v>1.44</v>
      </c>
      <c r="KHQ39" s="25">
        <v>17.600000000000001</v>
      </c>
      <c r="KHR39" s="25">
        <v>155.28</v>
      </c>
      <c r="KHS39" s="25">
        <v>24.08</v>
      </c>
      <c r="KHT39" s="25">
        <v>2.48</v>
      </c>
      <c r="KHU39" s="22" t="s">
        <v>94</v>
      </c>
      <c r="KHV39" s="21">
        <v>339</v>
      </c>
      <c r="KHW39" s="30" t="s">
        <v>241</v>
      </c>
      <c r="KHX39" s="21">
        <v>90</v>
      </c>
      <c r="KHY39" s="25">
        <v>17.010000000000002</v>
      </c>
      <c r="KHZ39" s="25">
        <v>11.79</v>
      </c>
      <c r="KIA39" s="25">
        <v>12.48</v>
      </c>
      <c r="KIB39" s="25">
        <v>204.8</v>
      </c>
      <c r="KIC39" s="25">
        <v>182.07</v>
      </c>
      <c r="KID39" s="25">
        <v>29.16</v>
      </c>
      <c r="KIE39" s="25">
        <v>1.42</v>
      </c>
      <c r="KIF39" s="25">
        <v>1.44</v>
      </c>
      <c r="KIG39" s="25">
        <v>17.600000000000001</v>
      </c>
      <c r="KIH39" s="25">
        <v>155.28</v>
      </c>
      <c r="KII39" s="25">
        <v>24.08</v>
      </c>
      <c r="KIJ39" s="25">
        <v>2.48</v>
      </c>
      <c r="KIK39" s="22" t="s">
        <v>94</v>
      </c>
      <c r="KIL39" s="21">
        <v>339</v>
      </c>
      <c r="KIM39" s="30" t="s">
        <v>241</v>
      </c>
      <c r="KIN39" s="21">
        <v>90</v>
      </c>
      <c r="KIO39" s="25">
        <v>17.010000000000002</v>
      </c>
      <c r="KIP39" s="25">
        <v>11.79</v>
      </c>
      <c r="KIQ39" s="25">
        <v>12.48</v>
      </c>
      <c r="KIR39" s="25">
        <v>204.8</v>
      </c>
      <c r="KIS39" s="25">
        <v>182.07</v>
      </c>
      <c r="KIT39" s="25">
        <v>29.16</v>
      </c>
      <c r="KIU39" s="25">
        <v>1.42</v>
      </c>
      <c r="KIV39" s="25">
        <v>1.44</v>
      </c>
      <c r="KIW39" s="25">
        <v>17.600000000000001</v>
      </c>
      <c r="KIX39" s="25">
        <v>155.28</v>
      </c>
      <c r="KIY39" s="25">
        <v>24.08</v>
      </c>
      <c r="KIZ39" s="25">
        <v>2.48</v>
      </c>
      <c r="KJA39" s="22" t="s">
        <v>94</v>
      </c>
      <c r="KJB39" s="21">
        <v>339</v>
      </c>
      <c r="KJC39" s="30" t="s">
        <v>241</v>
      </c>
      <c r="KJD39" s="21">
        <v>90</v>
      </c>
      <c r="KJE39" s="25">
        <v>17.010000000000002</v>
      </c>
      <c r="KJF39" s="25">
        <v>11.79</v>
      </c>
      <c r="KJG39" s="25">
        <v>12.48</v>
      </c>
      <c r="KJH39" s="25">
        <v>204.8</v>
      </c>
      <c r="KJI39" s="25">
        <v>182.07</v>
      </c>
      <c r="KJJ39" s="25">
        <v>29.16</v>
      </c>
      <c r="KJK39" s="25">
        <v>1.42</v>
      </c>
      <c r="KJL39" s="25">
        <v>1.44</v>
      </c>
      <c r="KJM39" s="25">
        <v>17.600000000000001</v>
      </c>
      <c r="KJN39" s="25">
        <v>155.28</v>
      </c>
      <c r="KJO39" s="25">
        <v>24.08</v>
      </c>
      <c r="KJP39" s="25">
        <v>2.48</v>
      </c>
      <c r="KJQ39" s="22" t="s">
        <v>94</v>
      </c>
      <c r="KJR39" s="21">
        <v>339</v>
      </c>
      <c r="KJS39" s="30" t="s">
        <v>241</v>
      </c>
      <c r="KJT39" s="21">
        <v>90</v>
      </c>
      <c r="KJU39" s="25">
        <v>17.010000000000002</v>
      </c>
      <c r="KJV39" s="25">
        <v>11.79</v>
      </c>
      <c r="KJW39" s="25">
        <v>12.48</v>
      </c>
      <c r="KJX39" s="25">
        <v>204.8</v>
      </c>
      <c r="KJY39" s="25">
        <v>182.07</v>
      </c>
      <c r="KJZ39" s="25">
        <v>29.16</v>
      </c>
      <c r="KKA39" s="25">
        <v>1.42</v>
      </c>
      <c r="KKB39" s="25">
        <v>1.44</v>
      </c>
      <c r="KKC39" s="25">
        <v>17.600000000000001</v>
      </c>
      <c r="KKD39" s="25">
        <v>155.28</v>
      </c>
      <c r="KKE39" s="25">
        <v>24.08</v>
      </c>
      <c r="KKF39" s="25">
        <v>2.48</v>
      </c>
      <c r="KKG39" s="22" t="s">
        <v>94</v>
      </c>
      <c r="KKH39" s="21">
        <v>339</v>
      </c>
      <c r="KKI39" s="30" t="s">
        <v>241</v>
      </c>
      <c r="KKJ39" s="21">
        <v>90</v>
      </c>
      <c r="KKK39" s="25">
        <v>17.010000000000002</v>
      </c>
      <c r="KKL39" s="25">
        <v>11.79</v>
      </c>
      <c r="KKM39" s="25">
        <v>12.48</v>
      </c>
      <c r="KKN39" s="25">
        <v>204.8</v>
      </c>
      <c r="KKO39" s="25">
        <v>182.07</v>
      </c>
      <c r="KKP39" s="25">
        <v>29.16</v>
      </c>
      <c r="KKQ39" s="25">
        <v>1.42</v>
      </c>
      <c r="KKR39" s="25">
        <v>1.44</v>
      </c>
      <c r="KKS39" s="25">
        <v>17.600000000000001</v>
      </c>
      <c r="KKT39" s="25">
        <v>155.28</v>
      </c>
      <c r="KKU39" s="25">
        <v>24.08</v>
      </c>
      <c r="KKV39" s="25">
        <v>2.48</v>
      </c>
      <c r="KKW39" s="22" t="s">
        <v>94</v>
      </c>
      <c r="KKX39" s="21">
        <v>339</v>
      </c>
      <c r="KKY39" s="30" t="s">
        <v>241</v>
      </c>
      <c r="KKZ39" s="21">
        <v>90</v>
      </c>
      <c r="KLA39" s="25">
        <v>17.010000000000002</v>
      </c>
      <c r="KLB39" s="25">
        <v>11.79</v>
      </c>
      <c r="KLC39" s="25">
        <v>12.48</v>
      </c>
      <c r="KLD39" s="25">
        <v>204.8</v>
      </c>
      <c r="KLE39" s="25">
        <v>182.07</v>
      </c>
      <c r="KLF39" s="25">
        <v>29.16</v>
      </c>
      <c r="KLG39" s="25">
        <v>1.42</v>
      </c>
      <c r="KLH39" s="25">
        <v>1.44</v>
      </c>
      <c r="KLI39" s="25">
        <v>17.600000000000001</v>
      </c>
      <c r="KLJ39" s="25">
        <v>155.28</v>
      </c>
      <c r="KLK39" s="25">
        <v>24.08</v>
      </c>
      <c r="KLL39" s="25">
        <v>2.48</v>
      </c>
      <c r="KLM39" s="22" t="s">
        <v>94</v>
      </c>
      <c r="KLN39" s="21">
        <v>339</v>
      </c>
      <c r="KLO39" s="30" t="s">
        <v>241</v>
      </c>
      <c r="KLP39" s="21">
        <v>90</v>
      </c>
      <c r="KLQ39" s="25">
        <v>17.010000000000002</v>
      </c>
      <c r="KLR39" s="25">
        <v>11.79</v>
      </c>
      <c r="KLS39" s="25">
        <v>12.48</v>
      </c>
      <c r="KLT39" s="25">
        <v>204.8</v>
      </c>
      <c r="KLU39" s="25">
        <v>182.07</v>
      </c>
      <c r="KLV39" s="25">
        <v>29.16</v>
      </c>
      <c r="KLW39" s="25">
        <v>1.42</v>
      </c>
      <c r="KLX39" s="25">
        <v>1.44</v>
      </c>
      <c r="KLY39" s="25">
        <v>17.600000000000001</v>
      </c>
      <c r="KLZ39" s="25">
        <v>155.28</v>
      </c>
      <c r="KMA39" s="25">
        <v>24.08</v>
      </c>
      <c r="KMB39" s="25">
        <v>2.48</v>
      </c>
      <c r="KMC39" s="22" t="s">
        <v>94</v>
      </c>
      <c r="KMD39" s="21">
        <v>339</v>
      </c>
      <c r="KME39" s="30" t="s">
        <v>241</v>
      </c>
      <c r="KMF39" s="21">
        <v>90</v>
      </c>
      <c r="KMG39" s="25">
        <v>17.010000000000002</v>
      </c>
      <c r="KMH39" s="25">
        <v>11.79</v>
      </c>
      <c r="KMI39" s="25">
        <v>12.48</v>
      </c>
      <c r="KMJ39" s="25">
        <v>204.8</v>
      </c>
      <c r="KMK39" s="25">
        <v>182.07</v>
      </c>
      <c r="KML39" s="25">
        <v>29.16</v>
      </c>
      <c r="KMM39" s="25">
        <v>1.42</v>
      </c>
      <c r="KMN39" s="25">
        <v>1.44</v>
      </c>
      <c r="KMO39" s="25">
        <v>17.600000000000001</v>
      </c>
      <c r="KMP39" s="25">
        <v>155.28</v>
      </c>
      <c r="KMQ39" s="25">
        <v>24.08</v>
      </c>
      <c r="KMR39" s="25">
        <v>2.48</v>
      </c>
      <c r="KMS39" s="22" t="s">
        <v>94</v>
      </c>
      <c r="KMT39" s="21">
        <v>339</v>
      </c>
      <c r="KMU39" s="30" t="s">
        <v>241</v>
      </c>
      <c r="KMV39" s="21">
        <v>90</v>
      </c>
      <c r="KMW39" s="25">
        <v>17.010000000000002</v>
      </c>
      <c r="KMX39" s="25">
        <v>11.79</v>
      </c>
      <c r="KMY39" s="25">
        <v>12.48</v>
      </c>
      <c r="KMZ39" s="25">
        <v>204.8</v>
      </c>
      <c r="KNA39" s="25">
        <v>182.07</v>
      </c>
      <c r="KNB39" s="25">
        <v>29.16</v>
      </c>
      <c r="KNC39" s="25">
        <v>1.42</v>
      </c>
      <c r="KND39" s="25">
        <v>1.44</v>
      </c>
      <c r="KNE39" s="25">
        <v>17.600000000000001</v>
      </c>
      <c r="KNF39" s="25">
        <v>155.28</v>
      </c>
      <c r="KNG39" s="25">
        <v>24.08</v>
      </c>
      <c r="KNH39" s="25">
        <v>2.48</v>
      </c>
      <c r="KNI39" s="22" t="s">
        <v>94</v>
      </c>
      <c r="KNJ39" s="21">
        <v>339</v>
      </c>
      <c r="KNK39" s="30" t="s">
        <v>241</v>
      </c>
      <c r="KNL39" s="21">
        <v>90</v>
      </c>
      <c r="KNM39" s="25">
        <v>17.010000000000002</v>
      </c>
      <c r="KNN39" s="25">
        <v>11.79</v>
      </c>
      <c r="KNO39" s="25">
        <v>12.48</v>
      </c>
      <c r="KNP39" s="25">
        <v>204.8</v>
      </c>
      <c r="KNQ39" s="25">
        <v>182.07</v>
      </c>
      <c r="KNR39" s="25">
        <v>29.16</v>
      </c>
      <c r="KNS39" s="25">
        <v>1.42</v>
      </c>
      <c r="KNT39" s="25">
        <v>1.44</v>
      </c>
      <c r="KNU39" s="25">
        <v>17.600000000000001</v>
      </c>
      <c r="KNV39" s="25">
        <v>155.28</v>
      </c>
      <c r="KNW39" s="25">
        <v>24.08</v>
      </c>
      <c r="KNX39" s="25">
        <v>2.48</v>
      </c>
      <c r="KNY39" s="22" t="s">
        <v>94</v>
      </c>
      <c r="KNZ39" s="21">
        <v>339</v>
      </c>
      <c r="KOA39" s="30" t="s">
        <v>241</v>
      </c>
      <c r="KOB39" s="21">
        <v>90</v>
      </c>
      <c r="KOC39" s="25">
        <v>17.010000000000002</v>
      </c>
      <c r="KOD39" s="25">
        <v>11.79</v>
      </c>
      <c r="KOE39" s="25">
        <v>12.48</v>
      </c>
      <c r="KOF39" s="25">
        <v>204.8</v>
      </c>
      <c r="KOG39" s="25">
        <v>182.07</v>
      </c>
      <c r="KOH39" s="25">
        <v>29.16</v>
      </c>
      <c r="KOI39" s="25">
        <v>1.42</v>
      </c>
      <c r="KOJ39" s="25">
        <v>1.44</v>
      </c>
      <c r="KOK39" s="25">
        <v>17.600000000000001</v>
      </c>
      <c r="KOL39" s="25">
        <v>155.28</v>
      </c>
      <c r="KOM39" s="25">
        <v>24.08</v>
      </c>
      <c r="KON39" s="25">
        <v>2.48</v>
      </c>
      <c r="KOO39" s="22" t="s">
        <v>94</v>
      </c>
      <c r="KOP39" s="21">
        <v>339</v>
      </c>
      <c r="KOQ39" s="30" t="s">
        <v>241</v>
      </c>
      <c r="KOR39" s="21">
        <v>90</v>
      </c>
      <c r="KOS39" s="25">
        <v>17.010000000000002</v>
      </c>
      <c r="KOT39" s="25">
        <v>11.79</v>
      </c>
      <c r="KOU39" s="25">
        <v>12.48</v>
      </c>
      <c r="KOV39" s="25">
        <v>204.8</v>
      </c>
      <c r="KOW39" s="25">
        <v>182.07</v>
      </c>
      <c r="KOX39" s="25">
        <v>29.16</v>
      </c>
      <c r="KOY39" s="25">
        <v>1.42</v>
      </c>
      <c r="KOZ39" s="25">
        <v>1.44</v>
      </c>
      <c r="KPA39" s="25">
        <v>17.600000000000001</v>
      </c>
      <c r="KPB39" s="25">
        <v>155.28</v>
      </c>
      <c r="KPC39" s="25">
        <v>24.08</v>
      </c>
      <c r="KPD39" s="25">
        <v>2.48</v>
      </c>
      <c r="KPE39" s="22" t="s">
        <v>94</v>
      </c>
      <c r="KPF39" s="21">
        <v>339</v>
      </c>
      <c r="KPG39" s="30" t="s">
        <v>241</v>
      </c>
      <c r="KPH39" s="21">
        <v>90</v>
      </c>
      <c r="KPI39" s="25">
        <v>17.010000000000002</v>
      </c>
      <c r="KPJ39" s="25">
        <v>11.79</v>
      </c>
      <c r="KPK39" s="25">
        <v>12.48</v>
      </c>
      <c r="KPL39" s="25">
        <v>204.8</v>
      </c>
      <c r="KPM39" s="25">
        <v>182.07</v>
      </c>
      <c r="KPN39" s="25">
        <v>29.16</v>
      </c>
      <c r="KPO39" s="25">
        <v>1.42</v>
      </c>
      <c r="KPP39" s="25">
        <v>1.44</v>
      </c>
      <c r="KPQ39" s="25">
        <v>17.600000000000001</v>
      </c>
      <c r="KPR39" s="25">
        <v>155.28</v>
      </c>
      <c r="KPS39" s="25">
        <v>24.08</v>
      </c>
      <c r="KPT39" s="25">
        <v>2.48</v>
      </c>
      <c r="KPU39" s="22" t="s">
        <v>94</v>
      </c>
      <c r="KPV39" s="21">
        <v>339</v>
      </c>
      <c r="KPW39" s="30" t="s">
        <v>241</v>
      </c>
      <c r="KPX39" s="21">
        <v>90</v>
      </c>
      <c r="KPY39" s="25">
        <v>17.010000000000002</v>
      </c>
      <c r="KPZ39" s="25">
        <v>11.79</v>
      </c>
      <c r="KQA39" s="25">
        <v>12.48</v>
      </c>
      <c r="KQB39" s="25">
        <v>204.8</v>
      </c>
      <c r="KQC39" s="25">
        <v>182.07</v>
      </c>
      <c r="KQD39" s="25">
        <v>29.16</v>
      </c>
      <c r="KQE39" s="25">
        <v>1.42</v>
      </c>
      <c r="KQF39" s="25">
        <v>1.44</v>
      </c>
      <c r="KQG39" s="25">
        <v>17.600000000000001</v>
      </c>
      <c r="KQH39" s="25">
        <v>155.28</v>
      </c>
      <c r="KQI39" s="25">
        <v>24.08</v>
      </c>
      <c r="KQJ39" s="25">
        <v>2.48</v>
      </c>
      <c r="KQK39" s="22" t="s">
        <v>94</v>
      </c>
      <c r="KQL39" s="21">
        <v>339</v>
      </c>
      <c r="KQM39" s="30" t="s">
        <v>241</v>
      </c>
      <c r="KQN39" s="21">
        <v>90</v>
      </c>
      <c r="KQO39" s="25">
        <v>17.010000000000002</v>
      </c>
      <c r="KQP39" s="25">
        <v>11.79</v>
      </c>
      <c r="KQQ39" s="25">
        <v>12.48</v>
      </c>
      <c r="KQR39" s="25">
        <v>204.8</v>
      </c>
      <c r="KQS39" s="25">
        <v>182.07</v>
      </c>
      <c r="KQT39" s="25">
        <v>29.16</v>
      </c>
      <c r="KQU39" s="25">
        <v>1.42</v>
      </c>
      <c r="KQV39" s="25">
        <v>1.44</v>
      </c>
      <c r="KQW39" s="25">
        <v>17.600000000000001</v>
      </c>
      <c r="KQX39" s="25">
        <v>155.28</v>
      </c>
      <c r="KQY39" s="25">
        <v>24.08</v>
      </c>
      <c r="KQZ39" s="25">
        <v>2.48</v>
      </c>
      <c r="KRA39" s="22" t="s">
        <v>94</v>
      </c>
      <c r="KRB39" s="21">
        <v>339</v>
      </c>
      <c r="KRC39" s="30" t="s">
        <v>241</v>
      </c>
      <c r="KRD39" s="21">
        <v>90</v>
      </c>
      <c r="KRE39" s="25">
        <v>17.010000000000002</v>
      </c>
      <c r="KRF39" s="25">
        <v>11.79</v>
      </c>
      <c r="KRG39" s="25">
        <v>12.48</v>
      </c>
      <c r="KRH39" s="25">
        <v>204.8</v>
      </c>
      <c r="KRI39" s="25">
        <v>182.07</v>
      </c>
      <c r="KRJ39" s="25">
        <v>29.16</v>
      </c>
      <c r="KRK39" s="25">
        <v>1.42</v>
      </c>
      <c r="KRL39" s="25">
        <v>1.44</v>
      </c>
      <c r="KRM39" s="25">
        <v>17.600000000000001</v>
      </c>
      <c r="KRN39" s="25">
        <v>155.28</v>
      </c>
      <c r="KRO39" s="25">
        <v>24.08</v>
      </c>
      <c r="KRP39" s="25">
        <v>2.48</v>
      </c>
      <c r="KRQ39" s="22" t="s">
        <v>94</v>
      </c>
      <c r="KRR39" s="21">
        <v>339</v>
      </c>
      <c r="KRS39" s="30" t="s">
        <v>241</v>
      </c>
      <c r="KRT39" s="21">
        <v>90</v>
      </c>
      <c r="KRU39" s="25">
        <v>17.010000000000002</v>
      </c>
      <c r="KRV39" s="25">
        <v>11.79</v>
      </c>
      <c r="KRW39" s="25">
        <v>12.48</v>
      </c>
      <c r="KRX39" s="25">
        <v>204.8</v>
      </c>
      <c r="KRY39" s="25">
        <v>182.07</v>
      </c>
      <c r="KRZ39" s="25">
        <v>29.16</v>
      </c>
      <c r="KSA39" s="25">
        <v>1.42</v>
      </c>
      <c r="KSB39" s="25">
        <v>1.44</v>
      </c>
      <c r="KSC39" s="25">
        <v>17.600000000000001</v>
      </c>
      <c r="KSD39" s="25">
        <v>155.28</v>
      </c>
      <c r="KSE39" s="25">
        <v>24.08</v>
      </c>
      <c r="KSF39" s="25">
        <v>2.48</v>
      </c>
      <c r="KSG39" s="22" t="s">
        <v>94</v>
      </c>
      <c r="KSH39" s="21">
        <v>339</v>
      </c>
      <c r="KSI39" s="30" t="s">
        <v>241</v>
      </c>
      <c r="KSJ39" s="21">
        <v>90</v>
      </c>
      <c r="KSK39" s="25">
        <v>17.010000000000002</v>
      </c>
      <c r="KSL39" s="25">
        <v>11.79</v>
      </c>
      <c r="KSM39" s="25">
        <v>12.48</v>
      </c>
      <c r="KSN39" s="25">
        <v>204.8</v>
      </c>
      <c r="KSO39" s="25">
        <v>182.07</v>
      </c>
      <c r="KSP39" s="25">
        <v>29.16</v>
      </c>
      <c r="KSQ39" s="25">
        <v>1.42</v>
      </c>
      <c r="KSR39" s="25">
        <v>1.44</v>
      </c>
      <c r="KSS39" s="25">
        <v>17.600000000000001</v>
      </c>
      <c r="KST39" s="25">
        <v>155.28</v>
      </c>
      <c r="KSU39" s="25">
        <v>24.08</v>
      </c>
      <c r="KSV39" s="25">
        <v>2.48</v>
      </c>
      <c r="KSW39" s="22" t="s">
        <v>94</v>
      </c>
      <c r="KSX39" s="21">
        <v>339</v>
      </c>
      <c r="KSY39" s="30" t="s">
        <v>241</v>
      </c>
      <c r="KSZ39" s="21">
        <v>90</v>
      </c>
      <c r="KTA39" s="25">
        <v>17.010000000000002</v>
      </c>
      <c r="KTB39" s="25">
        <v>11.79</v>
      </c>
      <c r="KTC39" s="25">
        <v>12.48</v>
      </c>
      <c r="KTD39" s="25">
        <v>204.8</v>
      </c>
      <c r="KTE39" s="25">
        <v>182.07</v>
      </c>
      <c r="KTF39" s="25">
        <v>29.16</v>
      </c>
      <c r="KTG39" s="25">
        <v>1.42</v>
      </c>
      <c r="KTH39" s="25">
        <v>1.44</v>
      </c>
      <c r="KTI39" s="25">
        <v>17.600000000000001</v>
      </c>
      <c r="KTJ39" s="25">
        <v>155.28</v>
      </c>
      <c r="KTK39" s="25">
        <v>24.08</v>
      </c>
      <c r="KTL39" s="25">
        <v>2.48</v>
      </c>
      <c r="KTM39" s="22" t="s">
        <v>94</v>
      </c>
      <c r="KTN39" s="21">
        <v>339</v>
      </c>
      <c r="KTO39" s="30" t="s">
        <v>241</v>
      </c>
      <c r="KTP39" s="21">
        <v>90</v>
      </c>
      <c r="KTQ39" s="25">
        <v>17.010000000000002</v>
      </c>
      <c r="KTR39" s="25">
        <v>11.79</v>
      </c>
      <c r="KTS39" s="25">
        <v>12.48</v>
      </c>
      <c r="KTT39" s="25">
        <v>204.8</v>
      </c>
      <c r="KTU39" s="25">
        <v>182.07</v>
      </c>
      <c r="KTV39" s="25">
        <v>29.16</v>
      </c>
      <c r="KTW39" s="25">
        <v>1.42</v>
      </c>
      <c r="KTX39" s="25">
        <v>1.44</v>
      </c>
      <c r="KTY39" s="25">
        <v>17.600000000000001</v>
      </c>
      <c r="KTZ39" s="25">
        <v>155.28</v>
      </c>
      <c r="KUA39" s="25">
        <v>24.08</v>
      </c>
      <c r="KUB39" s="25">
        <v>2.48</v>
      </c>
      <c r="KUC39" s="22" t="s">
        <v>94</v>
      </c>
      <c r="KUD39" s="21">
        <v>339</v>
      </c>
      <c r="KUE39" s="30" t="s">
        <v>241</v>
      </c>
      <c r="KUF39" s="21">
        <v>90</v>
      </c>
      <c r="KUG39" s="25">
        <v>17.010000000000002</v>
      </c>
      <c r="KUH39" s="25">
        <v>11.79</v>
      </c>
      <c r="KUI39" s="25">
        <v>12.48</v>
      </c>
      <c r="KUJ39" s="25">
        <v>204.8</v>
      </c>
      <c r="KUK39" s="25">
        <v>182.07</v>
      </c>
      <c r="KUL39" s="25">
        <v>29.16</v>
      </c>
      <c r="KUM39" s="25">
        <v>1.42</v>
      </c>
      <c r="KUN39" s="25">
        <v>1.44</v>
      </c>
      <c r="KUO39" s="25">
        <v>17.600000000000001</v>
      </c>
      <c r="KUP39" s="25">
        <v>155.28</v>
      </c>
      <c r="KUQ39" s="25">
        <v>24.08</v>
      </c>
      <c r="KUR39" s="25">
        <v>2.48</v>
      </c>
      <c r="KUS39" s="22" t="s">
        <v>94</v>
      </c>
      <c r="KUT39" s="21">
        <v>339</v>
      </c>
      <c r="KUU39" s="30" t="s">
        <v>241</v>
      </c>
      <c r="KUV39" s="21">
        <v>90</v>
      </c>
      <c r="KUW39" s="25">
        <v>17.010000000000002</v>
      </c>
      <c r="KUX39" s="25">
        <v>11.79</v>
      </c>
      <c r="KUY39" s="25">
        <v>12.48</v>
      </c>
      <c r="KUZ39" s="25">
        <v>204.8</v>
      </c>
      <c r="KVA39" s="25">
        <v>182.07</v>
      </c>
      <c r="KVB39" s="25">
        <v>29.16</v>
      </c>
      <c r="KVC39" s="25">
        <v>1.42</v>
      </c>
      <c r="KVD39" s="25">
        <v>1.44</v>
      </c>
      <c r="KVE39" s="25">
        <v>17.600000000000001</v>
      </c>
      <c r="KVF39" s="25">
        <v>155.28</v>
      </c>
      <c r="KVG39" s="25">
        <v>24.08</v>
      </c>
      <c r="KVH39" s="25">
        <v>2.48</v>
      </c>
      <c r="KVI39" s="22" t="s">
        <v>94</v>
      </c>
      <c r="KVJ39" s="21">
        <v>339</v>
      </c>
      <c r="KVK39" s="30" t="s">
        <v>241</v>
      </c>
      <c r="KVL39" s="21">
        <v>90</v>
      </c>
      <c r="KVM39" s="25">
        <v>17.010000000000002</v>
      </c>
      <c r="KVN39" s="25">
        <v>11.79</v>
      </c>
      <c r="KVO39" s="25">
        <v>12.48</v>
      </c>
      <c r="KVP39" s="25">
        <v>204.8</v>
      </c>
      <c r="KVQ39" s="25">
        <v>182.07</v>
      </c>
      <c r="KVR39" s="25">
        <v>29.16</v>
      </c>
      <c r="KVS39" s="25">
        <v>1.42</v>
      </c>
      <c r="KVT39" s="25">
        <v>1.44</v>
      </c>
      <c r="KVU39" s="25">
        <v>17.600000000000001</v>
      </c>
      <c r="KVV39" s="25">
        <v>155.28</v>
      </c>
      <c r="KVW39" s="25">
        <v>24.08</v>
      </c>
      <c r="KVX39" s="25">
        <v>2.48</v>
      </c>
      <c r="KVY39" s="22" t="s">
        <v>94</v>
      </c>
      <c r="KVZ39" s="21">
        <v>339</v>
      </c>
      <c r="KWA39" s="30" t="s">
        <v>241</v>
      </c>
      <c r="KWB39" s="21">
        <v>90</v>
      </c>
      <c r="KWC39" s="25">
        <v>17.010000000000002</v>
      </c>
      <c r="KWD39" s="25">
        <v>11.79</v>
      </c>
      <c r="KWE39" s="25">
        <v>12.48</v>
      </c>
      <c r="KWF39" s="25">
        <v>204.8</v>
      </c>
      <c r="KWG39" s="25">
        <v>182.07</v>
      </c>
      <c r="KWH39" s="25">
        <v>29.16</v>
      </c>
      <c r="KWI39" s="25">
        <v>1.42</v>
      </c>
      <c r="KWJ39" s="25">
        <v>1.44</v>
      </c>
      <c r="KWK39" s="25">
        <v>17.600000000000001</v>
      </c>
      <c r="KWL39" s="25">
        <v>155.28</v>
      </c>
      <c r="KWM39" s="25">
        <v>24.08</v>
      </c>
      <c r="KWN39" s="25">
        <v>2.48</v>
      </c>
      <c r="KWO39" s="22" t="s">
        <v>94</v>
      </c>
      <c r="KWP39" s="21">
        <v>339</v>
      </c>
      <c r="KWQ39" s="30" t="s">
        <v>241</v>
      </c>
      <c r="KWR39" s="21">
        <v>90</v>
      </c>
      <c r="KWS39" s="25">
        <v>17.010000000000002</v>
      </c>
      <c r="KWT39" s="25">
        <v>11.79</v>
      </c>
      <c r="KWU39" s="25">
        <v>12.48</v>
      </c>
      <c r="KWV39" s="25">
        <v>204.8</v>
      </c>
      <c r="KWW39" s="25">
        <v>182.07</v>
      </c>
      <c r="KWX39" s="25">
        <v>29.16</v>
      </c>
      <c r="KWY39" s="25">
        <v>1.42</v>
      </c>
      <c r="KWZ39" s="25">
        <v>1.44</v>
      </c>
      <c r="KXA39" s="25">
        <v>17.600000000000001</v>
      </c>
      <c r="KXB39" s="25">
        <v>155.28</v>
      </c>
      <c r="KXC39" s="25">
        <v>24.08</v>
      </c>
      <c r="KXD39" s="25">
        <v>2.48</v>
      </c>
      <c r="KXE39" s="22" t="s">
        <v>94</v>
      </c>
      <c r="KXF39" s="21">
        <v>339</v>
      </c>
      <c r="KXG39" s="30" t="s">
        <v>241</v>
      </c>
      <c r="KXH39" s="21">
        <v>90</v>
      </c>
      <c r="KXI39" s="25">
        <v>17.010000000000002</v>
      </c>
      <c r="KXJ39" s="25">
        <v>11.79</v>
      </c>
      <c r="KXK39" s="25">
        <v>12.48</v>
      </c>
      <c r="KXL39" s="25">
        <v>204.8</v>
      </c>
      <c r="KXM39" s="25">
        <v>182.07</v>
      </c>
      <c r="KXN39" s="25">
        <v>29.16</v>
      </c>
      <c r="KXO39" s="25">
        <v>1.42</v>
      </c>
      <c r="KXP39" s="25">
        <v>1.44</v>
      </c>
      <c r="KXQ39" s="25">
        <v>17.600000000000001</v>
      </c>
      <c r="KXR39" s="25">
        <v>155.28</v>
      </c>
      <c r="KXS39" s="25">
        <v>24.08</v>
      </c>
      <c r="KXT39" s="25">
        <v>2.48</v>
      </c>
      <c r="KXU39" s="22" t="s">
        <v>94</v>
      </c>
      <c r="KXV39" s="21">
        <v>339</v>
      </c>
      <c r="KXW39" s="30" t="s">
        <v>241</v>
      </c>
      <c r="KXX39" s="21">
        <v>90</v>
      </c>
      <c r="KXY39" s="25">
        <v>17.010000000000002</v>
      </c>
      <c r="KXZ39" s="25">
        <v>11.79</v>
      </c>
      <c r="KYA39" s="25">
        <v>12.48</v>
      </c>
      <c r="KYB39" s="25">
        <v>204.8</v>
      </c>
      <c r="KYC39" s="25">
        <v>182.07</v>
      </c>
      <c r="KYD39" s="25">
        <v>29.16</v>
      </c>
      <c r="KYE39" s="25">
        <v>1.42</v>
      </c>
      <c r="KYF39" s="25">
        <v>1.44</v>
      </c>
      <c r="KYG39" s="25">
        <v>17.600000000000001</v>
      </c>
      <c r="KYH39" s="25">
        <v>155.28</v>
      </c>
      <c r="KYI39" s="25">
        <v>24.08</v>
      </c>
      <c r="KYJ39" s="25">
        <v>2.48</v>
      </c>
      <c r="KYK39" s="22" t="s">
        <v>94</v>
      </c>
      <c r="KYL39" s="21">
        <v>339</v>
      </c>
      <c r="KYM39" s="30" t="s">
        <v>241</v>
      </c>
      <c r="KYN39" s="21">
        <v>90</v>
      </c>
      <c r="KYO39" s="25">
        <v>17.010000000000002</v>
      </c>
      <c r="KYP39" s="25">
        <v>11.79</v>
      </c>
      <c r="KYQ39" s="25">
        <v>12.48</v>
      </c>
      <c r="KYR39" s="25">
        <v>204.8</v>
      </c>
      <c r="KYS39" s="25">
        <v>182.07</v>
      </c>
      <c r="KYT39" s="25">
        <v>29.16</v>
      </c>
      <c r="KYU39" s="25">
        <v>1.42</v>
      </c>
      <c r="KYV39" s="25">
        <v>1.44</v>
      </c>
      <c r="KYW39" s="25">
        <v>17.600000000000001</v>
      </c>
      <c r="KYX39" s="25">
        <v>155.28</v>
      </c>
      <c r="KYY39" s="25">
        <v>24.08</v>
      </c>
      <c r="KYZ39" s="25">
        <v>2.48</v>
      </c>
      <c r="KZA39" s="22" t="s">
        <v>94</v>
      </c>
      <c r="KZB39" s="21">
        <v>339</v>
      </c>
      <c r="KZC39" s="30" t="s">
        <v>241</v>
      </c>
      <c r="KZD39" s="21">
        <v>90</v>
      </c>
      <c r="KZE39" s="25">
        <v>17.010000000000002</v>
      </c>
      <c r="KZF39" s="25">
        <v>11.79</v>
      </c>
      <c r="KZG39" s="25">
        <v>12.48</v>
      </c>
      <c r="KZH39" s="25">
        <v>204.8</v>
      </c>
      <c r="KZI39" s="25">
        <v>182.07</v>
      </c>
      <c r="KZJ39" s="25">
        <v>29.16</v>
      </c>
      <c r="KZK39" s="25">
        <v>1.42</v>
      </c>
      <c r="KZL39" s="25">
        <v>1.44</v>
      </c>
      <c r="KZM39" s="25">
        <v>17.600000000000001</v>
      </c>
      <c r="KZN39" s="25">
        <v>155.28</v>
      </c>
      <c r="KZO39" s="25">
        <v>24.08</v>
      </c>
      <c r="KZP39" s="25">
        <v>2.48</v>
      </c>
      <c r="KZQ39" s="22" t="s">
        <v>94</v>
      </c>
      <c r="KZR39" s="21">
        <v>339</v>
      </c>
      <c r="KZS39" s="30" t="s">
        <v>241</v>
      </c>
      <c r="KZT39" s="21">
        <v>90</v>
      </c>
      <c r="KZU39" s="25">
        <v>17.010000000000002</v>
      </c>
      <c r="KZV39" s="25">
        <v>11.79</v>
      </c>
      <c r="KZW39" s="25">
        <v>12.48</v>
      </c>
      <c r="KZX39" s="25">
        <v>204.8</v>
      </c>
      <c r="KZY39" s="25">
        <v>182.07</v>
      </c>
      <c r="KZZ39" s="25">
        <v>29.16</v>
      </c>
      <c r="LAA39" s="25">
        <v>1.42</v>
      </c>
      <c r="LAB39" s="25">
        <v>1.44</v>
      </c>
      <c r="LAC39" s="25">
        <v>17.600000000000001</v>
      </c>
      <c r="LAD39" s="25">
        <v>155.28</v>
      </c>
      <c r="LAE39" s="25">
        <v>24.08</v>
      </c>
      <c r="LAF39" s="25">
        <v>2.48</v>
      </c>
      <c r="LAG39" s="22" t="s">
        <v>94</v>
      </c>
      <c r="LAH39" s="21">
        <v>339</v>
      </c>
      <c r="LAI39" s="30" t="s">
        <v>241</v>
      </c>
      <c r="LAJ39" s="21">
        <v>90</v>
      </c>
      <c r="LAK39" s="25">
        <v>17.010000000000002</v>
      </c>
      <c r="LAL39" s="25">
        <v>11.79</v>
      </c>
      <c r="LAM39" s="25">
        <v>12.48</v>
      </c>
      <c r="LAN39" s="25">
        <v>204.8</v>
      </c>
      <c r="LAO39" s="25">
        <v>182.07</v>
      </c>
      <c r="LAP39" s="25">
        <v>29.16</v>
      </c>
      <c r="LAQ39" s="25">
        <v>1.42</v>
      </c>
      <c r="LAR39" s="25">
        <v>1.44</v>
      </c>
      <c r="LAS39" s="25">
        <v>17.600000000000001</v>
      </c>
      <c r="LAT39" s="25">
        <v>155.28</v>
      </c>
      <c r="LAU39" s="25">
        <v>24.08</v>
      </c>
      <c r="LAV39" s="25">
        <v>2.48</v>
      </c>
      <c r="LAW39" s="22" t="s">
        <v>94</v>
      </c>
      <c r="LAX39" s="21">
        <v>339</v>
      </c>
      <c r="LAY39" s="30" t="s">
        <v>241</v>
      </c>
      <c r="LAZ39" s="21">
        <v>90</v>
      </c>
      <c r="LBA39" s="25">
        <v>17.010000000000002</v>
      </c>
      <c r="LBB39" s="25">
        <v>11.79</v>
      </c>
      <c r="LBC39" s="25">
        <v>12.48</v>
      </c>
      <c r="LBD39" s="25">
        <v>204.8</v>
      </c>
      <c r="LBE39" s="25">
        <v>182.07</v>
      </c>
      <c r="LBF39" s="25">
        <v>29.16</v>
      </c>
      <c r="LBG39" s="25">
        <v>1.42</v>
      </c>
      <c r="LBH39" s="25">
        <v>1.44</v>
      </c>
      <c r="LBI39" s="25">
        <v>17.600000000000001</v>
      </c>
      <c r="LBJ39" s="25">
        <v>155.28</v>
      </c>
      <c r="LBK39" s="25">
        <v>24.08</v>
      </c>
      <c r="LBL39" s="25">
        <v>2.48</v>
      </c>
      <c r="LBM39" s="22" t="s">
        <v>94</v>
      </c>
      <c r="LBN39" s="21">
        <v>339</v>
      </c>
      <c r="LBO39" s="30" t="s">
        <v>241</v>
      </c>
      <c r="LBP39" s="21">
        <v>90</v>
      </c>
      <c r="LBQ39" s="25">
        <v>17.010000000000002</v>
      </c>
      <c r="LBR39" s="25">
        <v>11.79</v>
      </c>
      <c r="LBS39" s="25">
        <v>12.48</v>
      </c>
      <c r="LBT39" s="25">
        <v>204.8</v>
      </c>
      <c r="LBU39" s="25">
        <v>182.07</v>
      </c>
      <c r="LBV39" s="25">
        <v>29.16</v>
      </c>
      <c r="LBW39" s="25">
        <v>1.42</v>
      </c>
      <c r="LBX39" s="25">
        <v>1.44</v>
      </c>
      <c r="LBY39" s="25">
        <v>17.600000000000001</v>
      </c>
      <c r="LBZ39" s="25">
        <v>155.28</v>
      </c>
      <c r="LCA39" s="25">
        <v>24.08</v>
      </c>
      <c r="LCB39" s="25">
        <v>2.48</v>
      </c>
      <c r="LCC39" s="22" t="s">
        <v>94</v>
      </c>
      <c r="LCD39" s="21">
        <v>339</v>
      </c>
      <c r="LCE39" s="30" t="s">
        <v>241</v>
      </c>
      <c r="LCF39" s="21">
        <v>90</v>
      </c>
      <c r="LCG39" s="25">
        <v>17.010000000000002</v>
      </c>
      <c r="LCH39" s="25">
        <v>11.79</v>
      </c>
      <c r="LCI39" s="25">
        <v>12.48</v>
      </c>
      <c r="LCJ39" s="25">
        <v>204.8</v>
      </c>
      <c r="LCK39" s="25">
        <v>182.07</v>
      </c>
      <c r="LCL39" s="25">
        <v>29.16</v>
      </c>
      <c r="LCM39" s="25">
        <v>1.42</v>
      </c>
      <c r="LCN39" s="25">
        <v>1.44</v>
      </c>
      <c r="LCO39" s="25">
        <v>17.600000000000001</v>
      </c>
      <c r="LCP39" s="25">
        <v>155.28</v>
      </c>
      <c r="LCQ39" s="25">
        <v>24.08</v>
      </c>
      <c r="LCR39" s="25">
        <v>2.48</v>
      </c>
      <c r="LCS39" s="22" t="s">
        <v>94</v>
      </c>
      <c r="LCT39" s="21">
        <v>339</v>
      </c>
      <c r="LCU39" s="30" t="s">
        <v>241</v>
      </c>
      <c r="LCV39" s="21">
        <v>90</v>
      </c>
      <c r="LCW39" s="25">
        <v>17.010000000000002</v>
      </c>
      <c r="LCX39" s="25">
        <v>11.79</v>
      </c>
      <c r="LCY39" s="25">
        <v>12.48</v>
      </c>
      <c r="LCZ39" s="25">
        <v>204.8</v>
      </c>
      <c r="LDA39" s="25">
        <v>182.07</v>
      </c>
      <c r="LDB39" s="25">
        <v>29.16</v>
      </c>
      <c r="LDC39" s="25">
        <v>1.42</v>
      </c>
      <c r="LDD39" s="25">
        <v>1.44</v>
      </c>
      <c r="LDE39" s="25">
        <v>17.600000000000001</v>
      </c>
      <c r="LDF39" s="25">
        <v>155.28</v>
      </c>
      <c r="LDG39" s="25">
        <v>24.08</v>
      </c>
      <c r="LDH39" s="25">
        <v>2.48</v>
      </c>
      <c r="LDI39" s="22" t="s">
        <v>94</v>
      </c>
      <c r="LDJ39" s="21">
        <v>339</v>
      </c>
      <c r="LDK39" s="30" t="s">
        <v>241</v>
      </c>
      <c r="LDL39" s="21">
        <v>90</v>
      </c>
      <c r="LDM39" s="25">
        <v>17.010000000000002</v>
      </c>
      <c r="LDN39" s="25">
        <v>11.79</v>
      </c>
      <c r="LDO39" s="25">
        <v>12.48</v>
      </c>
      <c r="LDP39" s="25">
        <v>204.8</v>
      </c>
      <c r="LDQ39" s="25">
        <v>182.07</v>
      </c>
      <c r="LDR39" s="25">
        <v>29.16</v>
      </c>
      <c r="LDS39" s="25">
        <v>1.42</v>
      </c>
      <c r="LDT39" s="25">
        <v>1.44</v>
      </c>
      <c r="LDU39" s="25">
        <v>17.600000000000001</v>
      </c>
      <c r="LDV39" s="25">
        <v>155.28</v>
      </c>
      <c r="LDW39" s="25">
        <v>24.08</v>
      </c>
      <c r="LDX39" s="25">
        <v>2.48</v>
      </c>
      <c r="LDY39" s="22" t="s">
        <v>94</v>
      </c>
      <c r="LDZ39" s="21">
        <v>339</v>
      </c>
      <c r="LEA39" s="30" t="s">
        <v>241</v>
      </c>
      <c r="LEB39" s="21">
        <v>90</v>
      </c>
      <c r="LEC39" s="25">
        <v>17.010000000000002</v>
      </c>
      <c r="LED39" s="25">
        <v>11.79</v>
      </c>
      <c r="LEE39" s="25">
        <v>12.48</v>
      </c>
      <c r="LEF39" s="25">
        <v>204.8</v>
      </c>
      <c r="LEG39" s="25">
        <v>182.07</v>
      </c>
      <c r="LEH39" s="25">
        <v>29.16</v>
      </c>
      <c r="LEI39" s="25">
        <v>1.42</v>
      </c>
      <c r="LEJ39" s="25">
        <v>1.44</v>
      </c>
      <c r="LEK39" s="25">
        <v>17.600000000000001</v>
      </c>
      <c r="LEL39" s="25">
        <v>155.28</v>
      </c>
      <c r="LEM39" s="25">
        <v>24.08</v>
      </c>
      <c r="LEN39" s="25">
        <v>2.48</v>
      </c>
      <c r="LEO39" s="22" t="s">
        <v>94</v>
      </c>
      <c r="LEP39" s="21">
        <v>339</v>
      </c>
      <c r="LEQ39" s="30" t="s">
        <v>241</v>
      </c>
      <c r="LER39" s="21">
        <v>90</v>
      </c>
      <c r="LES39" s="25">
        <v>17.010000000000002</v>
      </c>
      <c r="LET39" s="25">
        <v>11.79</v>
      </c>
      <c r="LEU39" s="25">
        <v>12.48</v>
      </c>
      <c r="LEV39" s="25">
        <v>204.8</v>
      </c>
      <c r="LEW39" s="25">
        <v>182.07</v>
      </c>
      <c r="LEX39" s="25">
        <v>29.16</v>
      </c>
      <c r="LEY39" s="25">
        <v>1.42</v>
      </c>
      <c r="LEZ39" s="25">
        <v>1.44</v>
      </c>
      <c r="LFA39" s="25">
        <v>17.600000000000001</v>
      </c>
      <c r="LFB39" s="25">
        <v>155.28</v>
      </c>
      <c r="LFC39" s="25">
        <v>24.08</v>
      </c>
      <c r="LFD39" s="25">
        <v>2.48</v>
      </c>
      <c r="LFE39" s="22" t="s">
        <v>94</v>
      </c>
      <c r="LFF39" s="21">
        <v>339</v>
      </c>
      <c r="LFG39" s="30" t="s">
        <v>241</v>
      </c>
      <c r="LFH39" s="21">
        <v>90</v>
      </c>
      <c r="LFI39" s="25">
        <v>17.010000000000002</v>
      </c>
      <c r="LFJ39" s="25">
        <v>11.79</v>
      </c>
      <c r="LFK39" s="25">
        <v>12.48</v>
      </c>
      <c r="LFL39" s="25">
        <v>204.8</v>
      </c>
      <c r="LFM39" s="25">
        <v>182.07</v>
      </c>
      <c r="LFN39" s="25">
        <v>29.16</v>
      </c>
      <c r="LFO39" s="25">
        <v>1.42</v>
      </c>
      <c r="LFP39" s="25">
        <v>1.44</v>
      </c>
      <c r="LFQ39" s="25">
        <v>17.600000000000001</v>
      </c>
      <c r="LFR39" s="25">
        <v>155.28</v>
      </c>
      <c r="LFS39" s="25">
        <v>24.08</v>
      </c>
      <c r="LFT39" s="25">
        <v>2.48</v>
      </c>
      <c r="LFU39" s="22" t="s">
        <v>94</v>
      </c>
      <c r="LFV39" s="21">
        <v>339</v>
      </c>
      <c r="LFW39" s="30" t="s">
        <v>241</v>
      </c>
      <c r="LFX39" s="21">
        <v>90</v>
      </c>
      <c r="LFY39" s="25">
        <v>17.010000000000002</v>
      </c>
      <c r="LFZ39" s="25">
        <v>11.79</v>
      </c>
      <c r="LGA39" s="25">
        <v>12.48</v>
      </c>
      <c r="LGB39" s="25">
        <v>204.8</v>
      </c>
      <c r="LGC39" s="25">
        <v>182.07</v>
      </c>
      <c r="LGD39" s="25">
        <v>29.16</v>
      </c>
      <c r="LGE39" s="25">
        <v>1.42</v>
      </c>
      <c r="LGF39" s="25">
        <v>1.44</v>
      </c>
      <c r="LGG39" s="25">
        <v>17.600000000000001</v>
      </c>
      <c r="LGH39" s="25">
        <v>155.28</v>
      </c>
      <c r="LGI39" s="25">
        <v>24.08</v>
      </c>
      <c r="LGJ39" s="25">
        <v>2.48</v>
      </c>
      <c r="LGK39" s="22" t="s">
        <v>94</v>
      </c>
      <c r="LGL39" s="21">
        <v>339</v>
      </c>
      <c r="LGM39" s="30" t="s">
        <v>241</v>
      </c>
      <c r="LGN39" s="21">
        <v>90</v>
      </c>
      <c r="LGO39" s="25">
        <v>17.010000000000002</v>
      </c>
      <c r="LGP39" s="25">
        <v>11.79</v>
      </c>
      <c r="LGQ39" s="25">
        <v>12.48</v>
      </c>
      <c r="LGR39" s="25">
        <v>204.8</v>
      </c>
      <c r="LGS39" s="25">
        <v>182.07</v>
      </c>
      <c r="LGT39" s="25">
        <v>29.16</v>
      </c>
      <c r="LGU39" s="25">
        <v>1.42</v>
      </c>
      <c r="LGV39" s="25">
        <v>1.44</v>
      </c>
      <c r="LGW39" s="25">
        <v>17.600000000000001</v>
      </c>
      <c r="LGX39" s="25">
        <v>155.28</v>
      </c>
      <c r="LGY39" s="25">
        <v>24.08</v>
      </c>
      <c r="LGZ39" s="25">
        <v>2.48</v>
      </c>
      <c r="LHA39" s="22" t="s">
        <v>94</v>
      </c>
      <c r="LHB39" s="21">
        <v>339</v>
      </c>
      <c r="LHC39" s="30" t="s">
        <v>241</v>
      </c>
      <c r="LHD39" s="21">
        <v>90</v>
      </c>
      <c r="LHE39" s="25">
        <v>17.010000000000002</v>
      </c>
      <c r="LHF39" s="25">
        <v>11.79</v>
      </c>
      <c r="LHG39" s="25">
        <v>12.48</v>
      </c>
      <c r="LHH39" s="25">
        <v>204.8</v>
      </c>
      <c r="LHI39" s="25">
        <v>182.07</v>
      </c>
      <c r="LHJ39" s="25">
        <v>29.16</v>
      </c>
      <c r="LHK39" s="25">
        <v>1.42</v>
      </c>
      <c r="LHL39" s="25">
        <v>1.44</v>
      </c>
      <c r="LHM39" s="25">
        <v>17.600000000000001</v>
      </c>
      <c r="LHN39" s="25">
        <v>155.28</v>
      </c>
      <c r="LHO39" s="25">
        <v>24.08</v>
      </c>
      <c r="LHP39" s="25">
        <v>2.48</v>
      </c>
      <c r="LHQ39" s="22" t="s">
        <v>94</v>
      </c>
      <c r="LHR39" s="21">
        <v>339</v>
      </c>
      <c r="LHS39" s="30" t="s">
        <v>241</v>
      </c>
      <c r="LHT39" s="21">
        <v>90</v>
      </c>
      <c r="LHU39" s="25">
        <v>17.010000000000002</v>
      </c>
      <c r="LHV39" s="25">
        <v>11.79</v>
      </c>
      <c r="LHW39" s="25">
        <v>12.48</v>
      </c>
      <c r="LHX39" s="25">
        <v>204.8</v>
      </c>
      <c r="LHY39" s="25">
        <v>182.07</v>
      </c>
      <c r="LHZ39" s="25">
        <v>29.16</v>
      </c>
      <c r="LIA39" s="25">
        <v>1.42</v>
      </c>
      <c r="LIB39" s="25">
        <v>1.44</v>
      </c>
      <c r="LIC39" s="25">
        <v>17.600000000000001</v>
      </c>
      <c r="LID39" s="25">
        <v>155.28</v>
      </c>
      <c r="LIE39" s="25">
        <v>24.08</v>
      </c>
      <c r="LIF39" s="25">
        <v>2.48</v>
      </c>
      <c r="LIG39" s="22" t="s">
        <v>94</v>
      </c>
      <c r="LIH39" s="21">
        <v>339</v>
      </c>
      <c r="LII39" s="30" t="s">
        <v>241</v>
      </c>
      <c r="LIJ39" s="21">
        <v>90</v>
      </c>
      <c r="LIK39" s="25">
        <v>17.010000000000002</v>
      </c>
      <c r="LIL39" s="25">
        <v>11.79</v>
      </c>
      <c r="LIM39" s="25">
        <v>12.48</v>
      </c>
      <c r="LIN39" s="25">
        <v>204.8</v>
      </c>
      <c r="LIO39" s="25">
        <v>182.07</v>
      </c>
      <c r="LIP39" s="25">
        <v>29.16</v>
      </c>
      <c r="LIQ39" s="25">
        <v>1.42</v>
      </c>
      <c r="LIR39" s="25">
        <v>1.44</v>
      </c>
      <c r="LIS39" s="25">
        <v>17.600000000000001</v>
      </c>
      <c r="LIT39" s="25">
        <v>155.28</v>
      </c>
      <c r="LIU39" s="25">
        <v>24.08</v>
      </c>
      <c r="LIV39" s="25">
        <v>2.48</v>
      </c>
      <c r="LIW39" s="22" t="s">
        <v>94</v>
      </c>
      <c r="LIX39" s="21">
        <v>339</v>
      </c>
      <c r="LIY39" s="30" t="s">
        <v>241</v>
      </c>
      <c r="LIZ39" s="21">
        <v>90</v>
      </c>
      <c r="LJA39" s="25">
        <v>17.010000000000002</v>
      </c>
      <c r="LJB39" s="25">
        <v>11.79</v>
      </c>
      <c r="LJC39" s="25">
        <v>12.48</v>
      </c>
      <c r="LJD39" s="25">
        <v>204.8</v>
      </c>
      <c r="LJE39" s="25">
        <v>182.07</v>
      </c>
      <c r="LJF39" s="25">
        <v>29.16</v>
      </c>
      <c r="LJG39" s="25">
        <v>1.42</v>
      </c>
      <c r="LJH39" s="25">
        <v>1.44</v>
      </c>
      <c r="LJI39" s="25">
        <v>17.600000000000001</v>
      </c>
      <c r="LJJ39" s="25">
        <v>155.28</v>
      </c>
      <c r="LJK39" s="25">
        <v>24.08</v>
      </c>
      <c r="LJL39" s="25">
        <v>2.48</v>
      </c>
      <c r="LJM39" s="22" t="s">
        <v>94</v>
      </c>
      <c r="LJN39" s="21">
        <v>339</v>
      </c>
      <c r="LJO39" s="30" t="s">
        <v>241</v>
      </c>
      <c r="LJP39" s="21">
        <v>90</v>
      </c>
      <c r="LJQ39" s="25">
        <v>17.010000000000002</v>
      </c>
      <c r="LJR39" s="25">
        <v>11.79</v>
      </c>
      <c r="LJS39" s="25">
        <v>12.48</v>
      </c>
      <c r="LJT39" s="25">
        <v>204.8</v>
      </c>
      <c r="LJU39" s="25">
        <v>182.07</v>
      </c>
      <c r="LJV39" s="25">
        <v>29.16</v>
      </c>
      <c r="LJW39" s="25">
        <v>1.42</v>
      </c>
      <c r="LJX39" s="25">
        <v>1.44</v>
      </c>
      <c r="LJY39" s="25">
        <v>17.600000000000001</v>
      </c>
      <c r="LJZ39" s="25">
        <v>155.28</v>
      </c>
      <c r="LKA39" s="25">
        <v>24.08</v>
      </c>
      <c r="LKB39" s="25">
        <v>2.48</v>
      </c>
      <c r="LKC39" s="22" t="s">
        <v>94</v>
      </c>
      <c r="LKD39" s="21">
        <v>339</v>
      </c>
      <c r="LKE39" s="30" t="s">
        <v>241</v>
      </c>
      <c r="LKF39" s="21">
        <v>90</v>
      </c>
      <c r="LKG39" s="25">
        <v>17.010000000000002</v>
      </c>
      <c r="LKH39" s="25">
        <v>11.79</v>
      </c>
      <c r="LKI39" s="25">
        <v>12.48</v>
      </c>
      <c r="LKJ39" s="25">
        <v>204.8</v>
      </c>
      <c r="LKK39" s="25">
        <v>182.07</v>
      </c>
      <c r="LKL39" s="25">
        <v>29.16</v>
      </c>
      <c r="LKM39" s="25">
        <v>1.42</v>
      </c>
      <c r="LKN39" s="25">
        <v>1.44</v>
      </c>
      <c r="LKO39" s="25">
        <v>17.600000000000001</v>
      </c>
      <c r="LKP39" s="25">
        <v>155.28</v>
      </c>
      <c r="LKQ39" s="25">
        <v>24.08</v>
      </c>
      <c r="LKR39" s="25">
        <v>2.48</v>
      </c>
      <c r="LKS39" s="22" t="s">
        <v>94</v>
      </c>
      <c r="LKT39" s="21">
        <v>339</v>
      </c>
      <c r="LKU39" s="30" t="s">
        <v>241</v>
      </c>
      <c r="LKV39" s="21">
        <v>90</v>
      </c>
      <c r="LKW39" s="25">
        <v>17.010000000000002</v>
      </c>
      <c r="LKX39" s="25">
        <v>11.79</v>
      </c>
      <c r="LKY39" s="25">
        <v>12.48</v>
      </c>
      <c r="LKZ39" s="25">
        <v>204.8</v>
      </c>
      <c r="LLA39" s="25">
        <v>182.07</v>
      </c>
      <c r="LLB39" s="25">
        <v>29.16</v>
      </c>
      <c r="LLC39" s="25">
        <v>1.42</v>
      </c>
      <c r="LLD39" s="25">
        <v>1.44</v>
      </c>
      <c r="LLE39" s="25">
        <v>17.600000000000001</v>
      </c>
      <c r="LLF39" s="25">
        <v>155.28</v>
      </c>
      <c r="LLG39" s="25">
        <v>24.08</v>
      </c>
      <c r="LLH39" s="25">
        <v>2.48</v>
      </c>
      <c r="LLI39" s="22" t="s">
        <v>94</v>
      </c>
      <c r="LLJ39" s="21">
        <v>339</v>
      </c>
      <c r="LLK39" s="30" t="s">
        <v>241</v>
      </c>
      <c r="LLL39" s="21">
        <v>90</v>
      </c>
      <c r="LLM39" s="25">
        <v>17.010000000000002</v>
      </c>
      <c r="LLN39" s="25">
        <v>11.79</v>
      </c>
      <c r="LLO39" s="25">
        <v>12.48</v>
      </c>
      <c r="LLP39" s="25">
        <v>204.8</v>
      </c>
      <c r="LLQ39" s="25">
        <v>182.07</v>
      </c>
      <c r="LLR39" s="25">
        <v>29.16</v>
      </c>
      <c r="LLS39" s="25">
        <v>1.42</v>
      </c>
      <c r="LLT39" s="25">
        <v>1.44</v>
      </c>
      <c r="LLU39" s="25">
        <v>17.600000000000001</v>
      </c>
      <c r="LLV39" s="25">
        <v>155.28</v>
      </c>
      <c r="LLW39" s="25">
        <v>24.08</v>
      </c>
      <c r="LLX39" s="25">
        <v>2.48</v>
      </c>
      <c r="LLY39" s="22" t="s">
        <v>94</v>
      </c>
      <c r="LLZ39" s="21">
        <v>339</v>
      </c>
      <c r="LMA39" s="30" t="s">
        <v>241</v>
      </c>
      <c r="LMB39" s="21">
        <v>90</v>
      </c>
      <c r="LMC39" s="25">
        <v>17.010000000000002</v>
      </c>
      <c r="LMD39" s="25">
        <v>11.79</v>
      </c>
      <c r="LME39" s="25">
        <v>12.48</v>
      </c>
      <c r="LMF39" s="25">
        <v>204.8</v>
      </c>
      <c r="LMG39" s="25">
        <v>182.07</v>
      </c>
      <c r="LMH39" s="25">
        <v>29.16</v>
      </c>
      <c r="LMI39" s="25">
        <v>1.42</v>
      </c>
      <c r="LMJ39" s="25">
        <v>1.44</v>
      </c>
      <c r="LMK39" s="25">
        <v>17.600000000000001</v>
      </c>
      <c r="LML39" s="25">
        <v>155.28</v>
      </c>
      <c r="LMM39" s="25">
        <v>24.08</v>
      </c>
      <c r="LMN39" s="25">
        <v>2.48</v>
      </c>
      <c r="LMO39" s="22" t="s">
        <v>94</v>
      </c>
      <c r="LMP39" s="21">
        <v>339</v>
      </c>
      <c r="LMQ39" s="30" t="s">
        <v>241</v>
      </c>
      <c r="LMR39" s="21">
        <v>90</v>
      </c>
      <c r="LMS39" s="25">
        <v>17.010000000000002</v>
      </c>
      <c r="LMT39" s="25">
        <v>11.79</v>
      </c>
      <c r="LMU39" s="25">
        <v>12.48</v>
      </c>
      <c r="LMV39" s="25">
        <v>204.8</v>
      </c>
      <c r="LMW39" s="25">
        <v>182.07</v>
      </c>
      <c r="LMX39" s="25">
        <v>29.16</v>
      </c>
      <c r="LMY39" s="25">
        <v>1.42</v>
      </c>
      <c r="LMZ39" s="25">
        <v>1.44</v>
      </c>
      <c r="LNA39" s="25">
        <v>17.600000000000001</v>
      </c>
      <c r="LNB39" s="25">
        <v>155.28</v>
      </c>
      <c r="LNC39" s="25">
        <v>24.08</v>
      </c>
      <c r="LND39" s="25">
        <v>2.48</v>
      </c>
      <c r="LNE39" s="22" t="s">
        <v>94</v>
      </c>
      <c r="LNF39" s="21">
        <v>339</v>
      </c>
      <c r="LNG39" s="30" t="s">
        <v>241</v>
      </c>
      <c r="LNH39" s="21">
        <v>90</v>
      </c>
      <c r="LNI39" s="25">
        <v>17.010000000000002</v>
      </c>
      <c r="LNJ39" s="25">
        <v>11.79</v>
      </c>
      <c r="LNK39" s="25">
        <v>12.48</v>
      </c>
      <c r="LNL39" s="25">
        <v>204.8</v>
      </c>
      <c r="LNM39" s="25">
        <v>182.07</v>
      </c>
      <c r="LNN39" s="25">
        <v>29.16</v>
      </c>
      <c r="LNO39" s="25">
        <v>1.42</v>
      </c>
      <c r="LNP39" s="25">
        <v>1.44</v>
      </c>
      <c r="LNQ39" s="25">
        <v>17.600000000000001</v>
      </c>
      <c r="LNR39" s="25">
        <v>155.28</v>
      </c>
      <c r="LNS39" s="25">
        <v>24.08</v>
      </c>
      <c r="LNT39" s="25">
        <v>2.48</v>
      </c>
      <c r="LNU39" s="22" t="s">
        <v>94</v>
      </c>
      <c r="LNV39" s="21">
        <v>339</v>
      </c>
      <c r="LNW39" s="30" t="s">
        <v>241</v>
      </c>
      <c r="LNX39" s="21">
        <v>90</v>
      </c>
      <c r="LNY39" s="25">
        <v>17.010000000000002</v>
      </c>
      <c r="LNZ39" s="25">
        <v>11.79</v>
      </c>
      <c r="LOA39" s="25">
        <v>12.48</v>
      </c>
      <c r="LOB39" s="25">
        <v>204.8</v>
      </c>
      <c r="LOC39" s="25">
        <v>182.07</v>
      </c>
      <c r="LOD39" s="25">
        <v>29.16</v>
      </c>
      <c r="LOE39" s="25">
        <v>1.42</v>
      </c>
      <c r="LOF39" s="25">
        <v>1.44</v>
      </c>
      <c r="LOG39" s="25">
        <v>17.600000000000001</v>
      </c>
      <c r="LOH39" s="25">
        <v>155.28</v>
      </c>
      <c r="LOI39" s="25">
        <v>24.08</v>
      </c>
      <c r="LOJ39" s="25">
        <v>2.48</v>
      </c>
      <c r="LOK39" s="22" t="s">
        <v>94</v>
      </c>
      <c r="LOL39" s="21">
        <v>339</v>
      </c>
      <c r="LOM39" s="30" t="s">
        <v>241</v>
      </c>
      <c r="LON39" s="21">
        <v>90</v>
      </c>
      <c r="LOO39" s="25">
        <v>17.010000000000002</v>
      </c>
      <c r="LOP39" s="25">
        <v>11.79</v>
      </c>
      <c r="LOQ39" s="25">
        <v>12.48</v>
      </c>
      <c r="LOR39" s="25">
        <v>204.8</v>
      </c>
      <c r="LOS39" s="25">
        <v>182.07</v>
      </c>
      <c r="LOT39" s="25">
        <v>29.16</v>
      </c>
      <c r="LOU39" s="25">
        <v>1.42</v>
      </c>
      <c r="LOV39" s="25">
        <v>1.44</v>
      </c>
      <c r="LOW39" s="25">
        <v>17.600000000000001</v>
      </c>
      <c r="LOX39" s="25">
        <v>155.28</v>
      </c>
      <c r="LOY39" s="25">
        <v>24.08</v>
      </c>
      <c r="LOZ39" s="25">
        <v>2.48</v>
      </c>
      <c r="LPA39" s="22" t="s">
        <v>94</v>
      </c>
      <c r="LPB39" s="21">
        <v>339</v>
      </c>
      <c r="LPC39" s="30" t="s">
        <v>241</v>
      </c>
      <c r="LPD39" s="21">
        <v>90</v>
      </c>
      <c r="LPE39" s="25">
        <v>17.010000000000002</v>
      </c>
      <c r="LPF39" s="25">
        <v>11.79</v>
      </c>
      <c r="LPG39" s="25">
        <v>12.48</v>
      </c>
      <c r="LPH39" s="25">
        <v>204.8</v>
      </c>
      <c r="LPI39" s="25">
        <v>182.07</v>
      </c>
      <c r="LPJ39" s="25">
        <v>29.16</v>
      </c>
      <c r="LPK39" s="25">
        <v>1.42</v>
      </c>
      <c r="LPL39" s="25">
        <v>1.44</v>
      </c>
      <c r="LPM39" s="25">
        <v>17.600000000000001</v>
      </c>
      <c r="LPN39" s="25">
        <v>155.28</v>
      </c>
      <c r="LPO39" s="25">
        <v>24.08</v>
      </c>
      <c r="LPP39" s="25">
        <v>2.48</v>
      </c>
      <c r="LPQ39" s="22" t="s">
        <v>94</v>
      </c>
      <c r="LPR39" s="21">
        <v>339</v>
      </c>
      <c r="LPS39" s="30" t="s">
        <v>241</v>
      </c>
      <c r="LPT39" s="21">
        <v>90</v>
      </c>
      <c r="LPU39" s="25">
        <v>17.010000000000002</v>
      </c>
      <c r="LPV39" s="25">
        <v>11.79</v>
      </c>
      <c r="LPW39" s="25">
        <v>12.48</v>
      </c>
      <c r="LPX39" s="25">
        <v>204.8</v>
      </c>
      <c r="LPY39" s="25">
        <v>182.07</v>
      </c>
      <c r="LPZ39" s="25">
        <v>29.16</v>
      </c>
      <c r="LQA39" s="25">
        <v>1.42</v>
      </c>
      <c r="LQB39" s="25">
        <v>1.44</v>
      </c>
      <c r="LQC39" s="25">
        <v>17.600000000000001</v>
      </c>
      <c r="LQD39" s="25">
        <v>155.28</v>
      </c>
      <c r="LQE39" s="25">
        <v>24.08</v>
      </c>
      <c r="LQF39" s="25">
        <v>2.48</v>
      </c>
      <c r="LQG39" s="22" t="s">
        <v>94</v>
      </c>
      <c r="LQH39" s="21">
        <v>339</v>
      </c>
      <c r="LQI39" s="30" t="s">
        <v>241</v>
      </c>
      <c r="LQJ39" s="21">
        <v>90</v>
      </c>
      <c r="LQK39" s="25">
        <v>17.010000000000002</v>
      </c>
      <c r="LQL39" s="25">
        <v>11.79</v>
      </c>
      <c r="LQM39" s="25">
        <v>12.48</v>
      </c>
      <c r="LQN39" s="25">
        <v>204.8</v>
      </c>
      <c r="LQO39" s="25">
        <v>182.07</v>
      </c>
      <c r="LQP39" s="25">
        <v>29.16</v>
      </c>
      <c r="LQQ39" s="25">
        <v>1.42</v>
      </c>
      <c r="LQR39" s="25">
        <v>1.44</v>
      </c>
      <c r="LQS39" s="25">
        <v>17.600000000000001</v>
      </c>
      <c r="LQT39" s="25">
        <v>155.28</v>
      </c>
      <c r="LQU39" s="25">
        <v>24.08</v>
      </c>
      <c r="LQV39" s="25">
        <v>2.48</v>
      </c>
      <c r="LQW39" s="22" t="s">
        <v>94</v>
      </c>
      <c r="LQX39" s="21">
        <v>339</v>
      </c>
      <c r="LQY39" s="30" t="s">
        <v>241</v>
      </c>
      <c r="LQZ39" s="21">
        <v>90</v>
      </c>
      <c r="LRA39" s="25">
        <v>17.010000000000002</v>
      </c>
      <c r="LRB39" s="25">
        <v>11.79</v>
      </c>
      <c r="LRC39" s="25">
        <v>12.48</v>
      </c>
      <c r="LRD39" s="25">
        <v>204.8</v>
      </c>
      <c r="LRE39" s="25">
        <v>182.07</v>
      </c>
      <c r="LRF39" s="25">
        <v>29.16</v>
      </c>
      <c r="LRG39" s="25">
        <v>1.42</v>
      </c>
      <c r="LRH39" s="25">
        <v>1.44</v>
      </c>
      <c r="LRI39" s="25">
        <v>17.600000000000001</v>
      </c>
      <c r="LRJ39" s="25">
        <v>155.28</v>
      </c>
      <c r="LRK39" s="25">
        <v>24.08</v>
      </c>
      <c r="LRL39" s="25">
        <v>2.48</v>
      </c>
      <c r="LRM39" s="22" t="s">
        <v>94</v>
      </c>
      <c r="LRN39" s="21">
        <v>339</v>
      </c>
      <c r="LRO39" s="30" t="s">
        <v>241</v>
      </c>
      <c r="LRP39" s="21">
        <v>90</v>
      </c>
      <c r="LRQ39" s="25">
        <v>17.010000000000002</v>
      </c>
      <c r="LRR39" s="25">
        <v>11.79</v>
      </c>
      <c r="LRS39" s="25">
        <v>12.48</v>
      </c>
      <c r="LRT39" s="25">
        <v>204.8</v>
      </c>
      <c r="LRU39" s="25">
        <v>182.07</v>
      </c>
      <c r="LRV39" s="25">
        <v>29.16</v>
      </c>
      <c r="LRW39" s="25">
        <v>1.42</v>
      </c>
      <c r="LRX39" s="25">
        <v>1.44</v>
      </c>
      <c r="LRY39" s="25">
        <v>17.600000000000001</v>
      </c>
      <c r="LRZ39" s="25">
        <v>155.28</v>
      </c>
      <c r="LSA39" s="25">
        <v>24.08</v>
      </c>
      <c r="LSB39" s="25">
        <v>2.48</v>
      </c>
      <c r="LSC39" s="22" t="s">
        <v>94</v>
      </c>
      <c r="LSD39" s="21">
        <v>339</v>
      </c>
      <c r="LSE39" s="30" t="s">
        <v>241</v>
      </c>
      <c r="LSF39" s="21">
        <v>90</v>
      </c>
      <c r="LSG39" s="25">
        <v>17.010000000000002</v>
      </c>
      <c r="LSH39" s="25">
        <v>11.79</v>
      </c>
      <c r="LSI39" s="25">
        <v>12.48</v>
      </c>
      <c r="LSJ39" s="25">
        <v>204.8</v>
      </c>
      <c r="LSK39" s="25">
        <v>182.07</v>
      </c>
      <c r="LSL39" s="25">
        <v>29.16</v>
      </c>
      <c r="LSM39" s="25">
        <v>1.42</v>
      </c>
      <c r="LSN39" s="25">
        <v>1.44</v>
      </c>
      <c r="LSO39" s="25">
        <v>17.600000000000001</v>
      </c>
      <c r="LSP39" s="25">
        <v>155.28</v>
      </c>
      <c r="LSQ39" s="25">
        <v>24.08</v>
      </c>
      <c r="LSR39" s="25">
        <v>2.48</v>
      </c>
      <c r="LSS39" s="22" t="s">
        <v>94</v>
      </c>
      <c r="LST39" s="21">
        <v>339</v>
      </c>
      <c r="LSU39" s="30" t="s">
        <v>241</v>
      </c>
      <c r="LSV39" s="21">
        <v>90</v>
      </c>
      <c r="LSW39" s="25">
        <v>17.010000000000002</v>
      </c>
      <c r="LSX39" s="25">
        <v>11.79</v>
      </c>
      <c r="LSY39" s="25">
        <v>12.48</v>
      </c>
      <c r="LSZ39" s="25">
        <v>204.8</v>
      </c>
      <c r="LTA39" s="25">
        <v>182.07</v>
      </c>
      <c r="LTB39" s="25">
        <v>29.16</v>
      </c>
      <c r="LTC39" s="25">
        <v>1.42</v>
      </c>
      <c r="LTD39" s="25">
        <v>1.44</v>
      </c>
      <c r="LTE39" s="25">
        <v>17.600000000000001</v>
      </c>
      <c r="LTF39" s="25">
        <v>155.28</v>
      </c>
      <c r="LTG39" s="25">
        <v>24.08</v>
      </c>
      <c r="LTH39" s="25">
        <v>2.48</v>
      </c>
      <c r="LTI39" s="22" t="s">
        <v>94</v>
      </c>
      <c r="LTJ39" s="21">
        <v>339</v>
      </c>
      <c r="LTK39" s="30" t="s">
        <v>241</v>
      </c>
      <c r="LTL39" s="21">
        <v>90</v>
      </c>
      <c r="LTM39" s="25">
        <v>17.010000000000002</v>
      </c>
      <c r="LTN39" s="25">
        <v>11.79</v>
      </c>
      <c r="LTO39" s="25">
        <v>12.48</v>
      </c>
      <c r="LTP39" s="25">
        <v>204.8</v>
      </c>
      <c r="LTQ39" s="25">
        <v>182.07</v>
      </c>
      <c r="LTR39" s="25">
        <v>29.16</v>
      </c>
      <c r="LTS39" s="25">
        <v>1.42</v>
      </c>
      <c r="LTT39" s="25">
        <v>1.44</v>
      </c>
      <c r="LTU39" s="25">
        <v>17.600000000000001</v>
      </c>
      <c r="LTV39" s="25">
        <v>155.28</v>
      </c>
      <c r="LTW39" s="25">
        <v>24.08</v>
      </c>
      <c r="LTX39" s="25">
        <v>2.48</v>
      </c>
      <c r="LTY39" s="22" t="s">
        <v>94</v>
      </c>
      <c r="LTZ39" s="21">
        <v>339</v>
      </c>
      <c r="LUA39" s="30" t="s">
        <v>241</v>
      </c>
      <c r="LUB39" s="21">
        <v>90</v>
      </c>
      <c r="LUC39" s="25">
        <v>17.010000000000002</v>
      </c>
      <c r="LUD39" s="25">
        <v>11.79</v>
      </c>
      <c r="LUE39" s="25">
        <v>12.48</v>
      </c>
      <c r="LUF39" s="25">
        <v>204.8</v>
      </c>
      <c r="LUG39" s="25">
        <v>182.07</v>
      </c>
      <c r="LUH39" s="25">
        <v>29.16</v>
      </c>
      <c r="LUI39" s="25">
        <v>1.42</v>
      </c>
      <c r="LUJ39" s="25">
        <v>1.44</v>
      </c>
      <c r="LUK39" s="25">
        <v>17.600000000000001</v>
      </c>
      <c r="LUL39" s="25">
        <v>155.28</v>
      </c>
      <c r="LUM39" s="25">
        <v>24.08</v>
      </c>
      <c r="LUN39" s="25">
        <v>2.48</v>
      </c>
      <c r="LUO39" s="22" t="s">
        <v>94</v>
      </c>
      <c r="LUP39" s="21">
        <v>339</v>
      </c>
      <c r="LUQ39" s="30" t="s">
        <v>241</v>
      </c>
      <c r="LUR39" s="21">
        <v>90</v>
      </c>
      <c r="LUS39" s="25">
        <v>17.010000000000002</v>
      </c>
      <c r="LUT39" s="25">
        <v>11.79</v>
      </c>
      <c r="LUU39" s="25">
        <v>12.48</v>
      </c>
      <c r="LUV39" s="25">
        <v>204.8</v>
      </c>
      <c r="LUW39" s="25">
        <v>182.07</v>
      </c>
      <c r="LUX39" s="25">
        <v>29.16</v>
      </c>
      <c r="LUY39" s="25">
        <v>1.42</v>
      </c>
      <c r="LUZ39" s="25">
        <v>1.44</v>
      </c>
      <c r="LVA39" s="25">
        <v>17.600000000000001</v>
      </c>
      <c r="LVB39" s="25">
        <v>155.28</v>
      </c>
      <c r="LVC39" s="25">
        <v>24.08</v>
      </c>
      <c r="LVD39" s="25">
        <v>2.48</v>
      </c>
      <c r="LVE39" s="22" t="s">
        <v>94</v>
      </c>
      <c r="LVF39" s="21">
        <v>339</v>
      </c>
      <c r="LVG39" s="30" t="s">
        <v>241</v>
      </c>
      <c r="LVH39" s="21">
        <v>90</v>
      </c>
      <c r="LVI39" s="25">
        <v>17.010000000000002</v>
      </c>
      <c r="LVJ39" s="25">
        <v>11.79</v>
      </c>
      <c r="LVK39" s="25">
        <v>12.48</v>
      </c>
      <c r="LVL39" s="25">
        <v>204.8</v>
      </c>
      <c r="LVM39" s="25">
        <v>182.07</v>
      </c>
      <c r="LVN39" s="25">
        <v>29.16</v>
      </c>
      <c r="LVO39" s="25">
        <v>1.42</v>
      </c>
      <c r="LVP39" s="25">
        <v>1.44</v>
      </c>
      <c r="LVQ39" s="25">
        <v>17.600000000000001</v>
      </c>
      <c r="LVR39" s="25">
        <v>155.28</v>
      </c>
      <c r="LVS39" s="25">
        <v>24.08</v>
      </c>
      <c r="LVT39" s="25">
        <v>2.48</v>
      </c>
      <c r="LVU39" s="22" t="s">
        <v>94</v>
      </c>
      <c r="LVV39" s="21">
        <v>339</v>
      </c>
      <c r="LVW39" s="30" t="s">
        <v>241</v>
      </c>
      <c r="LVX39" s="21">
        <v>90</v>
      </c>
      <c r="LVY39" s="25">
        <v>17.010000000000002</v>
      </c>
      <c r="LVZ39" s="25">
        <v>11.79</v>
      </c>
      <c r="LWA39" s="25">
        <v>12.48</v>
      </c>
      <c r="LWB39" s="25">
        <v>204.8</v>
      </c>
      <c r="LWC39" s="25">
        <v>182.07</v>
      </c>
      <c r="LWD39" s="25">
        <v>29.16</v>
      </c>
      <c r="LWE39" s="25">
        <v>1.42</v>
      </c>
      <c r="LWF39" s="25">
        <v>1.44</v>
      </c>
      <c r="LWG39" s="25">
        <v>17.600000000000001</v>
      </c>
      <c r="LWH39" s="25">
        <v>155.28</v>
      </c>
      <c r="LWI39" s="25">
        <v>24.08</v>
      </c>
      <c r="LWJ39" s="25">
        <v>2.48</v>
      </c>
      <c r="LWK39" s="22" t="s">
        <v>94</v>
      </c>
      <c r="LWL39" s="21">
        <v>339</v>
      </c>
      <c r="LWM39" s="30" t="s">
        <v>241</v>
      </c>
      <c r="LWN39" s="21">
        <v>90</v>
      </c>
      <c r="LWO39" s="25">
        <v>17.010000000000002</v>
      </c>
      <c r="LWP39" s="25">
        <v>11.79</v>
      </c>
      <c r="LWQ39" s="25">
        <v>12.48</v>
      </c>
      <c r="LWR39" s="25">
        <v>204.8</v>
      </c>
      <c r="LWS39" s="25">
        <v>182.07</v>
      </c>
      <c r="LWT39" s="25">
        <v>29.16</v>
      </c>
      <c r="LWU39" s="25">
        <v>1.42</v>
      </c>
      <c r="LWV39" s="25">
        <v>1.44</v>
      </c>
      <c r="LWW39" s="25">
        <v>17.600000000000001</v>
      </c>
      <c r="LWX39" s="25">
        <v>155.28</v>
      </c>
      <c r="LWY39" s="25">
        <v>24.08</v>
      </c>
      <c r="LWZ39" s="25">
        <v>2.48</v>
      </c>
      <c r="LXA39" s="22" t="s">
        <v>94</v>
      </c>
      <c r="LXB39" s="21">
        <v>339</v>
      </c>
      <c r="LXC39" s="30" t="s">
        <v>241</v>
      </c>
      <c r="LXD39" s="21">
        <v>90</v>
      </c>
      <c r="LXE39" s="25">
        <v>17.010000000000002</v>
      </c>
      <c r="LXF39" s="25">
        <v>11.79</v>
      </c>
      <c r="LXG39" s="25">
        <v>12.48</v>
      </c>
      <c r="LXH39" s="25">
        <v>204.8</v>
      </c>
      <c r="LXI39" s="25">
        <v>182.07</v>
      </c>
      <c r="LXJ39" s="25">
        <v>29.16</v>
      </c>
      <c r="LXK39" s="25">
        <v>1.42</v>
      </c>
      <c r="LXL39" s="25">
        <v>1.44</v>
      </c>
      <c r="LXM39" s="25">
        <v>17.600000000000001</v>
      </c>
      <c r="LXN39" s="25">
        <v>155.28</v>
      </c>
      <c r="LXO39" s="25">
        <v>24.08</v>
      </c>
      <c r="LXP39" s="25">
        <v>2.48</v>
      </c>
      <c r="LXQ39" s="22" t="s">
        <v>94</v>
      </c>
      <c r="LXR39" s="21">
        <v>339</v>
      </c>
      <c r="LXS39" s="30" t="s">
        <v>241</v>
      </c>
      <c r="LXT39" s="21">
        <v>90</v>
      </c>
      <c r="LXU39" s="25">
        <v>17.010000000000002</v>
      </c>
      <c r="LXV39" s="25">
        <v>11.79</v>
      </c>
      <c r="LXW39" s="25">
        <v>12.48</v>
      </c>
      <c r="LXX39" s="25">
        <v>204.8</v>
      </c>
      <c r="LXY39" s="25">
        <v>182.07</v>
      </c>
      <c r="LXZ39" s="25">
        <v>29.16</v>
      </c>
      <c r="LYA39" s="25">
        <v>1.42</v>
      </c>
      <c r="LYB39" s="25">
        <v>1.44</v>
      </c>
      <c r="LYC39" s="25">
        <v>17.600000000000001</v>
      </c>
      <c r="LYD39" s="25">
        <v>155.28</v>
      </c>
      <c r="LYE39" s="25">
        <v>24.08</v>
      </c>
      <c r="LYF39" s="25">
        <v>2.48</v>
      </c>
      <c r="LYG39" s="22" t="s">
        <v>94</v>
      </c>
      <c r="LYH39" s="21">
        <v>339</v>
      </c>
      <c r="LYI39" s="30" t="s">
        <v>241</v>
      </c>
      <c r="LYJ39" s="21">
        <v>90</v>
      </c>
      <c r="LYK39" s="25">
        <v>17.010000000000002</v>
      </c>
      <c r="LYL39" s="25">
        <v>11.79</v>
      </c>
      <c r="LYM39" s="25">
        <v>12.48</v>
      </c>
      <c r="LYN39" s="25">
        <v>204.8</v>
      </c>
      <c r="LYO39" s="25">
        <v>182.07</v>
      </c>
      <c r="LYP39" s="25">
        <v>29.16</v>
      </c>
      <c r="LYQ39" s="25">
        <v>1.42</v>
      </c>
      <c r="LYR39" s="25">
        <v>1.44</v>
      </c>
      <c r="LYS39" s="25">
        <v>17.600000000000001</v>
      </c>
      <c r="LYT39" s="25">
        <v>155.28</v>
      </c>
      <c r="LYU39" s="25">
        <v>24.08</v>
      </c>
      <c r="LYV39" s="25">
        <v>2.48</v>
      </c>
      <c r="LYW39" s="22" t="s">
        <v>94</v>
      </c>
      <c r="LYX39" s="21">
        <v>339</v>
      </c>
      <c r="LYY39" s="30" t="s">
        <v>241</v>
      </c>
      <c r="LYZ39" s="21">
        <v>90</v>
      </c>
      <c r="LZA39" s="25">
        <v>17.010000000000002</v>
      </c>
      <c r="LZB39" s="25">
        <v>11.79</v>
      </c>
      <c r="LZC39" s="25">
        <v>12.48</v>
      </c>
      <c r="LZD39" s="25">
        <v>204.8</v>
      </c>
      <c r="LZE39" s="25">
        <v>182.07</v>
      </c>
      <c r="LZF39" s="25">
        <v>29.16</v>
      </c>
      <c r="LZG39" s="25">
        <v>1.42</v>
      </c>
      <c r="LZH39" s="25">
        <v>1.44</v>
      </c>
      <c r="LZI39" s="25">
        <v>17.600000000000001</v>
      </c>
      <c r="LZJ39" s="25">
        <v>155.28</v>
      </c>
      <c r="LZK39" s="25">
        <v>24.08</v>
      </c>
      <c r="LZL39" s="25">
        <v>2.48</v>
      </c>
      <c r="LZM39" s="22" t="s">
        <v>94</v>
      </c>
      <c r="LZN39" s="21">
        <v>339</v>
      </c>
      <c r="LZO39" s="30" t="s">
        <v>241</v>
      </c>
      <c r="LZP39" s="21">
        <v>90</v>
      </c>
      <c r="LZQ39" s="25">
        <v>17.010000000000002</v>
      </c>
      <c r="LZR39" s="25">
        <v>11.79</v>
      </c>
      <c r="LZS39" s="25">
        <v>12.48</v>
      </c>
      <c r="LZT39" s="25">
        <v>204.8</v>
      </c>
      <c r="LZU39" s="25">
        <v>182.07</v>
      </c>
      <c r="LZV39" s="25">
        <v>29.16</v>
      </c>
      <c r="LZW39" s="25">
        <v>1.42</v>
      </c>
      <c r="LZX39" s="25">
        <v>1.44</v>
      </c>
      <c r="LZY39" s="25">
        <v>17.600000000000001</v>
      </c>
      <c r="LZZ39" s="25">
        <v>155.28</v>
      </c>
      <c r="MAA39" s="25">
        <v>24.08</v>
      </c>
      <c r="MAB39" s="25">
        <v>2.48</v>
      </c>
      <c r="MAC39" s="22" t="s">
        <v>94</v>
      </c>
      <c r="MAD39" s="21">
        <v>339</v>
      </c>
      <c r="MAE39" s="30" t="s">
        <v>241</v>
      </c>
      <c r="MAF39" s="21">
        <v>90</v>
      </c>
      <c r="MAG39" s="25">
        <v>17.010000000000002</v>
      </c>
      <c r="MAH39" s="25">
        <v>11.79</v>
      </c>
      <c r="MAI39" s="25">
        <v>12.48</v>
      </c>
      <c r="MAJ39" s="25">
        <v>204.8</v>
      </c>
      <c r="MAK39" s="25">
        <v>182.07</v>
      </c>
      <c r="MAL39" s="25">
        <v>29.16</v>
      </c>
      <c r="MAM39" s="25">
        <v>1.42</v>
      </c>
      <c r="MAN39" s="25">
        <v>1.44</v>
      </c>
      <c r="MAO39" s="25">
        <v>17.600000000000001</v>
      </c>
      <c r="MAP39" s="25">
        <v>155.28</v>
      </c>
      <c r="MAQ39" s="25">
        <v>24.08</v>
      </c>
      <c r="MAR39" s="25">
        <v>2.48</v>
      </c>
      <c r="MAS39" s="22" t="s">
        <v>94</v>
      </c>
      <c r="MAT39" s="21">
        <v>339</v>
      </c>
      <c r="MAU39" s="30" t="s">
        <v>241</v>
      </c>
      <c r="MAV39" s="21">
        <v>90</v>
      </c>
      <c r="MAW39" s="25">
        <v>17.010000000000002</v>
      </c>
      <c r="MAX39" s="25">
        <v>11.79</v>
      </c>
      <c r="MAY39" s="25">
        <v>12.48</v>
      </c>
      <c r="MAZ39" s="25">
        <v>204.8</v>
      </c>
      <c r="MBA39" s="25">
        <v>182.07</v>
      </c>
      <c r="MBB39" s="25">
        <v>29.16</v>
      </c>
      <c r="MBC39" s="25">
        <v>1.42</v>
      </c>
      <c r="MBD39" s="25">
        <v>1.44</v>
      </c>
      <c r="MBE39" s="25">
        <v>17.600000000000001</v>
      </c>
      <c r="MBF39" s="25">
        <v>155.28</v>
      </c>
      <c r="MBG39" s="25">
        <v>24.08</v>
      </c>
      <c r="MBH39" s="25">
        <v>2.48</v>
      </c>
      <c r="MBI39" s="22" t="s">
        <v>94</v>
      </c>
      <c r="MBJ39" s="21">
        <v>339</v>
      </c>
      <c r="MBK39" s="30" t="s">
        <v>241</v>
      </c>
      <c r="MBL39" s="21">
        <v>90</v>
      </c>
      <c r="MBM39" s="25">
        <v>17.010000000000002</v>
      </c>
      <c r="MBN39" s="25">
        <v>11.79</v>
      </c>
      <c r="MBO39" s="25">
        <v>12.48</v>
      </c>
      <c r="MBP39" s="25">
        <v>204.8</v>
      </c>
      <c r="MBQ39" s="25">
        <v>182.07</v>
      </c>
      <c r="MBR39" s="25">
        <v>29.16</v>
      </c>
      <c r="MBS39" s="25">
        <v>1.42</v>
      </c>
      <c r="MBT39" s="25">
        <v>1.44</v>
      </c>
      <c r="MBU39" s="25">
        <v>17.600000000000001</v>
      </c>
      <c r="MBV39" s="25">
        <v>155.28</v>
      </c>
      <c r="MBW39" s="25">
        <v>24.08</v>
      </c>
      <c r="MBX39" s="25">
        <v>2.48</v>
      </c>
      <c r="MBY39" s="22" t="s">
        <v>94</v>
      </c>
      <c r="MBZ39" s="21">
        <v>339</v>
      </c>
      <c r="MCA39" s="30" t="s">
        <v>241</v>
      </c>
      <c r="MCB39" s="21">
        <v>90</v>
      </c>
      <c r="MCC39" s="25">
        <v>17.010000000000002</v>
      </c>
      <c r="MCD39" s="25">
        <v>11.79</v>
      </c>
      <c r="MCE39" s="25">
        <v>12.48</v>
      </c>
      <c r="MCF39" s="25">
        <v>204.8</v>
      </c>
      <c r="MCG39" s="25">
        <v>182.07</v>
      </c>
      <c r="MCH39" s="25">
        <v>29.16</v>
      </c>
      <c r="MCI39" s="25">
        <v>1.42</v>
      </c>
      <c r="MCJ39" s="25">
        <v>1.44</v>
      </c>
      <c r="MCK39" s="25">
        <v>17.600000000000001</v>
      </c>
      <c r="MCL39" s="25">
        <v>155.28</v>
      </c>
      <c r="MCM39" s="25">
        <v>24.08</v>
      </c>
      <c r="MCN39" s="25">
        <v>2.48</v>
      </c>
      <c r="MCO39" s="22" t="s">
        <v>94</v>
      </c>
      <c r="MCP39" s="21">
        <v>339</v>
      </c>
      <c r="MCQ39" s="30" t="s">
        <v>241</v>
      </c>
      <c r="MCR39" s="21">
        <v>90</v>
      </c>
      <c r="MCS39" s="25">
        <v>17.010000000000002</v>
      </c>
      <c r="MCT39" s="25">
        <v>11.79</v>
      </c>
      <c r="MCU39" s="25">
        <v>12.48</v>
      </c>
      <c r="MCV39" s="25">
        <v>204.8</v>
      </c>
      <c r="MCW39" s="25">
        <v>182.07</v>
      </c>
      <c r="MCX39" s="25">
        <v>29.16</v>
      </c>
      <c r="MCY39" s="25">
        <v>1.42</v>
      </c>
      <c r="MCZ39" s="25">
        <v>1.44</v>
      </c>
      <c r="MDA39" s="25">
        <v>17.600000000000001</v>
      </c>
      <c r="MDB39" s="25">
        <v>155.28</v>
      </c>
      <c r="MDC39" s="25">
        <v>24.08</v>
      </c>
      <c r="MDD39" s="25">
        <v>2.48</v>
      </c>
      <c r="MDE39" s="22" t="s">
        <v>94</v>
      </c>
      <c r="MDF39" s="21">
        <v>339</v>
      </c>
      <c r="MDG39" s="30" t="s">
        <v>241</v>
      </c>
      <c r="MDH39" s="21">
        <v>90</v>
      </c>
      <c r="MDI39" s="25">
        <v>17.010000000000002</v>
      </c>
      <c r="MDJ39" s="25">
        <v>11.79</v>
      </c>
      <c r="MDK39" s="25">
        <v>12.48</v>
      </c>
      <c r="MDL39" s="25">
        <v>204.8</v>
      </c>
      <c r="MDM39" s="25">
        <v>182.07</v>
      </c>
      <c r="MDN39" s="25">
        <v>29.16</v>
      </c>
      <c r="MDO39" s="25">
        <v>1.42</v>
      </c>
      <c r="MDP39" s="25">
        <v>1.44</v>
      </c>
      <c r="MDQ39" s="25">
        <v>17.600000000000001</v>
      </c>
      <c r="MDR39" s="25">
        <v>155.28</v>
      </c>
      <c r="MDS39" s="25">
        <v>24.08</v>
      </c>
      <c r="MDT39" s="25">
        <v>2.48</v>
      </c>
      <c r="MDU39" s="22" t="s">
        <v>94</v>
      </c>
      <c r="MDV39" s="21">
        <v>339</v>
      </c>
      <c r="MDW39" s="30" t="s">
        <v>241</v>
      </c>
      <c r="MDX39" s="21">
        <v>90</v>
      </c>
      <c r="MDY39" s="25">
        <v>17.010000000000002</v>
      </c>
      <c r="MDZ39" s="25">
        <v>11.79</v>
      </c>
      <c r="MEA39" s="25">
        <v>12.48</v>
      </c>
      <c r="MEB39" s="25">
        <v>204.8</v>
      </c>
      <c r="MEC39" s="25">
        <v>182.07</v>
      </c>
      <c r="MED39" s="25">
        <v>29.16</v>
      </c>
      <c r="MEE39" s="25">
        <v>1.42</v>
      </c>
      <c r="MEF39" s="25">
        <v>1.44</v>
      </c>
      <c r="MEG39" s="25">
        <v>17.600000000000001</v>
      </c>
      <c r="MEH39" s="25">
        <v>155.28</v>
      </c>
      <c r="MEI39" s="25">
        <v>24.08</v>
      </c>
      <c r="MEJ39" s="25">
        <v>2.48</v>
      </c>
      <c r="MEK39" s="22" t="s">
        <v>94</v>
      </c>
      <c r="MEL39" s="21">
        <v>339</v>
      </c>
      <c r="MEM39" s="30" t="s">
        <v>241</v>
      </c>
      <c r="MEN39" s="21">
        <v>90</v>
      </c>
      <c r="MEO39" s="25">
        <v>17.010000000000002</v>
      </c>
      <c r="MEP39" s="25">
        <v>11.79</v>
      </c>
      <c r="MEQ39" s="25">
        <v>12.48</v>
      </c>
      <c r="MER39" s="25">
        <v>204.8</v>
      </c>
      <c r="MES39" s="25">
        <v>182.07</v>
      </c>
      <c r="MET39" s="25">
        <v>29.16</v>
      </c>
      <c r="MEU39" s="25">
        <v>1.42</v>
      </c>
      <c r="MEV39" s="25">
        <v>1.44</v>
      </c>
      <c r="MEW39" s="25">
        <v>17.600000000000001</v>
      </c>
      <c r="MEX39" s="25">
        <v>155.28</v>
      </c>
      <c r="MEY39" s="25">
        <v>24.08</v>
      </c>
      <c r="MEZ39" s="25">
        <v>2.48</v>
      </c>
      <c r="MFA39" s="22" t="s">
        <v>94</v>
      </c>
      <c r="MFB39" s="21">
        <v>339</v>
      </c>
      <c r="MFC39" s="30" t="s">
        <v>241</v>
      </c>
      <c r="MFD39" s="21">
        <v>90</v>
      </c>
      <c r="MFE39" s="25">
        <v>17.010000000000002</v>
      </c>
      <c r="MFF39" s="25">
        <v>11.79</v>
      </c>
      <c r="MFG39" s="25">
        <v>12.48</v>
      </c>
      <c r="MFH39" s="25">
        <v>204.8</v>
      </c>
      <c r="MFI39" s="25">
        <v>182.07</v>
      </c>
      <c r="MFJ39" s="25">
        <v>29.16</v>
      </c>
      <c r="MFK39" s="25">
        <v>1.42</v>
      </c>
      <c r="MFL39" s="25">
        <v>1.44</v>
      </c>
      <c r="MFM39" s="25">
        <v>17.600000000000001</v>
      </c>
      <c r="MFN39" s="25">
        <v>155.28</v>
      </c>
      <c r="MFO39" s="25">
        <v>24.08</v>
      </c>
      <c r="MFP39" s="25">
        <v>2.48</v>
      </c>
      <c r="MFQ39" s="22" t="s">
        <v>94</v>
      </c>
      <c r="MFR39" s="21">
        <v>339</v>
      </c>
      <c r="MFS39" s="30" t="s">
        <v>241</v>
      </c>
      <c r="MFT39" s="21">
        <v>90</v>
      </c>
      <c r="MFU39" s="25">
        <v>17.010000000000002</v>
      </c>
      <c r="MFV39" s="25">
        <v>11.79</v>
      </c>
      <c r="MFW39" s="25">
        <v>12.48</v>
      </c>
      <c r="MFX39" s="25">
        <v>204.8</v>
      </c>
      <c r="MFY39" s="25">
        <v>182.07</v>
      </c>
      <c r="MFZ39" s="25">
        <v>29.16</v>
      </c>
      <c r="MGA39" s="25">
        <v>1.42</v>
      </c>
      <c r="MGB39" s="25">
        <v>1.44</v>
      </c>
      <c r="MGC39" s="25">
        <v>17.600000000000001</v>
      </c>
      <c r="MGD39" s="25">
        <v>155.28</v>
      </c>
      <c r="MGE39" s="25">
        <v>24.08</v>
      </c>
      <c r="MGF39" s="25">
        <v>2.48</v>
      </c>
      <c r="MGG39" s="22" t="s">
        <v>94</v>
      </c>
      <c r="MGH39" s="21">
        <v>339</v>
      </c>
      <c r="MGI39" s="30" t="s">
        <v>241</v>
      </c>
      <c r="MGJ39" s="21">
        <v>90</v>
      </c>
      <c r="MGK39" s="25">
        <v>17.010000000000002</v>
      </c>
      <c r="MGL39" s="25">
        <v>11.79</v>
      </c>
      <c r="MGM39" s="25">
        <v>12.48</v>
      </c>
      <c r="MGN39" s="25">
        <v>204.8</v>
      </c>
      <c r="MGO39" s="25">
        <v>182.07</v>
      </c>
      <c r="MGP39" s="25">
        <v>29.16</v>
      </c>
      <c r="MGQ39" s="25">
        <v>1.42</v>
      </c>
      <c r="MGR39" s="25">
        <v>1.44</v>
      </c>
      <c r="MGS39" s="25">
        <v>17.600000000000001</v>
      </c>
      <c r="MGT39" s="25">
        <v>155.28</v>
      </c>
      <c r="MGU39" s="25">
        <v>24.08</v>
      </c>
      <c r="MGV39" s="25">
        <v>2.48</v>
      </c>
      <c r="MGW39" s="22" t="s">
        <v>94</v>
      </c>
      <c r="MGX39" s="21">
        <v>339</v>
      </c>
      <c r="MGY39" s="30" t="s">
        <v>241</v>
      </c>
      <c r="MGZ39" s="21">
        <v>90</v>
      </c>
      <c r="MHA39" s="25">
        <v>17.010000000000002</v>
      </c>
      <c r="MHB39" s="25">
        <v>11.79</v>
      </c>
      <c r="MHC39" s="25">
        <v>12.48</v>
      </c>
      <c r="MHD39" s="25">
        <v>204.8</v>
      </c>
      <c r="MHE39" s="25">
        <v>182.07</v>
      </c>
      <c r="MHF39" s="25">
        <v>29.16</v>
      </c>
      <c r="MHG39" s="25">
        <v>1.42</v>
      </c>
      <c r="MHH39" s="25">
        <v>1.44</v>
      </c>
      <c r="MHI39" s="25">
        <v>17.600000000000001</v>
      </c>
      <c r="MHJ39" s="25">
        <v>155.28</v>
      </c>
      <c r="MHK39" s="25">
        <v>24.08</v>
      </c>
      <c r="MHL39" s="25">
        <v>2.48</v>
      </c>
      <c r="MHM39" s="22" t="s">
        <v>94</v>
      </c>
      <c r="MHN39" s="21">
        <v>339</v>
      </c>
      <c r="MHO39" s="30" t="s">
        <v>241</v>
      </c>
      <c r="MHP39" s="21">
        <v>90</v>
      </c>
      <c r="MHQ39" s="25">
        <v>17.010000000000002</v>
      </c>
      <c r="MHR39" s="25">
        <v>11.79</v>
      </c>
      <c r="MHS39" s="25">
        <v>12.48</v>
      </c>
      <c r="MHT39" s="25">
        <v>204.8</v>
      </c>
      <c r="MHU39" s="25">
        <v>182.07</v>
      </c>
      <c r="MHV39" s="25">
        <v>29.16</v>
      </c>
      <c r="MHW39" s="25">
        <v>1.42</v>
      </c>
      <c r="MHX39" s="25">
        <v>1.44</v>
      </c>
      <c r="MHY39" s="25">
        <v>17.600000000000001</v>
      </c>
      <c r="MHZ39" s="25">
        <v>155.28</v>
      </c>
      <c r="MIA39" s="25">
        <v>24.08</v>
      </c>
      <c r="MIB39" s="25">
        <v>2.48</v>
      </c>
      <c r="MIC39" s="22" t="s">
        <v>94</v>
      </c>
      <c r="MID39" s="21">
        <v>339</v>
      </c>
      <c r="MIE39" s="30" t="s">
        <v>241</v>
      </c>
      <c r="MIF39" s="21">
        <v>90</v>
      </c>
      <c r="MIG39" s="25">
        <v>17.010000000000002</v>
      </c>
      <c r="MIH39" s="25">
        <v>11.79</v>
      </c>
      <c r="MII39" s="25">
        <v>12.48</v>
      </c>
      <c r="MIJ39" s="25">
        <v>204.8</v>
      </c>
      <c r="MIK39" s="25">
        <v>182.07</v>
      </c>
      <c r="MIL39" s="25">
        <v>29.16</v>
      </c>
      <c r="MIM39" s="25">
        <v>1.42</v>
      </c>
      <c r="MIN39" s="25">
        <v>1.44</v>
      </c>
      <c r="MIO39" s="25">
        <v>17.600000000000001</v>
      </c>
      <c r="MIP39" s="25">
        <v>155.28</v>
      </c>
      <c r="MIQ39" s="25">
        <v>24.08</v>
      </c>
      <c r="MIR39" s="25">
        <v>2.48</v>
      </c>
      <c r="MIS39" s="22" t="s">
        <v>94</v>
      </c>
      <c r="MIT39" s="21">
        <v>339</v>
      </c>
      <c r="MIU39" s="30" t="s">
        <v>241</v>
      </c>
      <c r="MIV39" s="21">
        <v>90</v>
      </c>
      <c r="MIW39" s="25">
        <v>17.010000000000002</v>
      </c>
      <c r="MIX39" s="25">
        <v>11.79</v>
      </c>
      <c r="MIY39" s="25">
        <v>12.48</v>
      </c>
      <c r="MIZ39" s="25">
        <v>204.8</v>
      </c>
      <c r="MJA39" s="25">
        <v>182.07</v>
      </c>
      <c r="MJB39" s="25">
        <v>29.16</v>
      </c>
      <c r="MJC39" s="25">
        <v>1.42</v>
      </c>
      <c r="MJD39" s="25">
        <v>1.44</v>
      </c>
      <c r="MJE39" s="25">
        <v>17.600000000000001</v>
      </c>
      <c r="MJF39" s="25">
        <v>155.28</v>
      </c>
      <c r="MJG39" s="25">
        <v>24.08</v>
      </c>
      <c r="MJH39" s="25">
        <v>2.48</v>
      </c>
      <c r="MJI39" s="22" t="s">
        <v>94</v>
      </c>
      <c r="MJJ39" s="21">
        <v>339</v>
      </c>
      <c r="MJK39" s="30" t="s">
        <v>241</v>
      </c>
      <c r="MJL39" s="21">
        <v>90</v>
      </c>
      <c r="MJM39" s="25">
        <v>17.010000000000002</v>
      </c>
      <c r="MJN39" s="25">
        <v>11.79</v>
      </c>
      <c r="MJO39" s="25">
        <v>12.48</v>
      </c>
      <c r="MJP39" s="25">
        <v>204.8</v>
      </c>
      <c r="MJQ39" s="25">
        <v>182.07</v>
      </c>
      <c r="MJR39" s="25">
        <v>29.16</v>
      </c>
      <c r="MJS39" s="25">
        <v>1.42</v>
      </c>
      <c r="MJT39" s="25">
        <v>1.44</v>
      </c>
      <c r="MJU39" s="25">
        <v>17.600000000000001</v>
      </c>
      <c r="MJV39" s="25">
        <v>155.28</v>
      </c>
      <c r="MJW39" s="25">
        <v>24.08</v>
      </c>
      <c r="MJX39" s="25">
        <v>2.48</v>
      </c>
      <c r="MJY39" s="22" t="s">
        <v>94</v>
      </c>
      <c r="MJZ39" s="21">
        <v>339</v>
      </c>
      <c r="MKA39" s="30" t="s">
        <v>241</v>
      </c>
      <c r="MKB39" s="21">
        <v>90</v>
      </c>
      <c r="MKC39" s="25">
        <v>17.010000000000002</v>
      </c>
      <c r="MKD39" s="25">
        <v>11.79</v>
      </c>
      <c r="MKE39" s="25">
        <v>12.48</v>
      </c>
      <c r="MKF39" s="25">
        <v>204.8</v>
      </c>
      <c r="MKG39" s="25">
        <v>182.07</v>
      </c>
      <c r="MKH39" s="25">
        <v>29.16</v>
      </c>
      <c r="MKI39" s="25">
        <v>1.42</v>
      </c>
      <c r="MKJ39" s="25">
        <v>1.44</v>
      </c>
      <c r="MKK39" s="25">
        <v>17.600000000000001</v>
      </c>
      <c r="MKL39" s="25">
        <v>155.28</v>
      </c>
      <c r="MKM39" s="25">
        <v>24.08</v>
      </c>
      <c r="MKN39" s="25">
        <v>2.48</v>
      </c>
      <c r="MKO39" s="22" t="s">
        <v>94</v>
      </c>
      <c r="MKP39" s="21">
        <v>339</v>
      </c>
      <c r="MKQ39" s="30" t="s">
        <v>241</v>
      </c>
      <c r="MKR39" s="21">
        <v>90</v>
      </c>
      <c r="MKS39" s="25">
        <v>17.010000000000002</v>
      </c>
      <c r="MKT39" s="25">
        <v>11.79</v>
      </c>
      <c r="MKU39" s="25">
        <v>12.48</v>
      </c>
      <c r="MKV39" s="25">
        <v>204.8</v>
      </c>
      <c r="MKW39" s="25">
        <v>182.07</v>
      </c>
      <c r="MKX39" s="25">
        <v>29.16</v>
      </c>
      <c r="MKY39" s="25">
        <v>1.42</v>
      </c>
      <c r="MKZ39" s="25">
        <v>1.44</v>
      </c>
      <c r="MLA39" s="25">
        <v>17.600000000000001</v>
      </c>
      <c r="MLB39" s="25">
        <v>155.28</v>
      </c>
      <c r="MLC39" s="25">
        <v>24.08</v>
      </c>
      <c r="MLD39" s="25">
        <v>2.48</v>
      </c>
      <c r="MLE39" s="22" t="s">
        <v>94</v>
      </c>
      <c r="MLF39" s="21">
        <v>339</v>
      </c>
      <c r="MLG39" s="30" t="s">
        <v>241</v>
      </c>
      <c r="MLH39" s="21">
        <v>90</v>
      </c>
      <c r="MLI39" s="25">
        <v>17.010000000000002</v>
      </c>
      <c r="MLJ39" s="25">
        <v>11.79</v>
      </c>
      <c r="MLK39" s="25">
        <v>12.48</v>
      </c>
      <c r="MLL39" s="25">
        <v>204.8</v>
      </c>
      <c r="MLM39" s="25">
        <v>182.07</v>
      </c>
      <c r="MLN39" s="25">
        <v>29.16</v>
      </c>
      <c r="MLO39" s="25">
        <v>1.42</v>
      </c>
      <c r="MLP39" s="25">
        <v>1.44</v>
      </c>
      <c r="MLQ39" s="25">
        <v>17.600000000000001</v>
      </c>
      <c r="MLR39" s="25">
        <v>155.28</v>
      </c>
      <c r="MLS39" s="25">
        <v>24.08</v>
      </c>
      <c r="MLT39" s="25">
        <v>2.48</v>
      </c>
      <c r="MLU39" s="22" t="s">
        <v>94</v>
      </c>
      <c r="MLV39" s="21">
        <v>339</v>
      </c>
      <c r="MLW39" s="30" t="s">
        <v>241</v>
      </c>
      <c r="MLX39" s="21">
        <v>90</v>
      </c>
      <c r="MLY39" s="25">
        <v>17.010000000000002</v>
      </c>
      <c r="MLZ39" s="25">
        <v>11.79</v>
      </c>
      <c r="MMA39" s="25">
        <v>12.48</v>
      </c>
      <c r="MMB39" s="25">
        <v>204.8</v>
      </c>
      <c r="MMC39" s="25">
        <v>182.07</v>
      </c>
      <c r="MMD39" s="25">
        <v>29.16</v>
      </c>
      <c r="MME39" s="25">
        <v>1.42</v>
      </c>
      <c r="MMF39" s="25">
        <v>1.44</v>
      </c>
      <c r="MMG39" s="25">
        <v>17.600000000000001</v>
      </c>
      <c r="MMH39" s="25">
        <v>155.28</v>
      </c>
      <c r="MMI39" s="25">
        <v>24.08</v>
      </c>
      <c r="MMJ39" s="25">
        <v>2.48</v>
      </c>
      <c r="MMK39" s="22" t="s">
        <v>94</v>
      </c>
      <c r="MML39" s="21">
        <v>339</v>
      </c>
      <c r="MMM39" s="30" t="s">
        <v>241</v>
      </c>
      <c r="MMN39" s="21">
        <v>90</v>
      </c>
      <c r="MMO39" s="25">
        <v>17.010000000000002</v>
      </c>
      <c r="MMP39" s="25">
        <v>11.79</v>
      </c>
      <c r="MMQ39" s="25">
        <v>12.48</v>
      </c>
      <c r="MMR39" s="25">
        <v>204.8</v>
      </c>
      <c r="MMS39" s="25">
        <v>182.07</v>
      </c>
      <c r="MMT39" s="25">
        <v>29.16</v>
      </c>
      <c r="MMU39" s="25">
        <v>1.42</v>
      </c>
      <c r="MMV39" s="25">
        <v>1.44</v>
      </c>
      <c r="MMW39" s="25">
        <v>17.600000000000001</v>
      </c>
      <c r="MMX39" s="25">
        <v>155.28</v>
      </c>
      <c r="MMY39" s="25">
        <v>24.08</v>
      </c>
      <c r="MMZ39" s="25">
        <v>2.48</v>
      </c>
      <c r="MNA39" s="22" t="s">
        <v>94</v>
      </c>
      <c r="MNB39" s="21">
        <v>339</v>
      </c>
      <c r="MNC39" s="30" t="s">
        <v>241</v>
      </c>
      <c r="MND39" s="21">
        <v>90</v>
      </c>
      <c r="MNE39" s="25">
        <v>17.010000000000002</v>
      </c>
      <c r="MNF39" s="25">
        <v>11.79</v>
      </c>
      <c r="MNG39" s="25">
        <v>12.48</v>
      </c>
      <c r="MNH39" s="25">
        <v>204.8</v>
      </c>
      <c r="MNI39" s="25">
        <v>182.07</v>
      </c>
      <c r="MNJ39" s="25">
        <v>29.16</v>
      </c>
      <c r="MNK39" s="25">
        <v>1.42</v>
      </c>
      <c r="MNL39" s="25">
        <v>1.44</v>
      </c>
      <c r="MNM39" s="25">
        <v>17.600000000000001</v>
      </c>
      <c r="MNN39" s="25">
        <v>155.28</v>
      </c>
      <c r="MNO39" s="25">
        <v>24.08</v>
      </c>
      <c r="MNP39" s="25">
        <v>2.48</v>
      </c>
      <c r="MNQ39" s="22" t="s">
        <v>94</v>
      </c>
      <c r="MNR39" s="21">
        <v>339</v>
      </c>
      <c r="MNS39" s="30" t="s">
        <v>241</v>
      </c>
      <c r="MNT39" s="21">
        <v>90</v>
      </c>
      <c r="MNU39" s="25">
        <v>17.010000000000002</v>
      </c>
      <c r="MNV39" s="25">
        <v>11.79</v>
      </c>
      <c r="MNW39" s="25">
        <v>12.48</v>
      </c>
      <c r="MNX39" s="25">
        <v>204.8</v>
      </c>
      <c r="MNY39" s="25">
        <v>182.07</v>
      </c>
      <c r="MNZ39" s="25">
        <v>29.16</v>
      </c>
      <c r="MOA39" s="25">
        <v>1.42</v>
      </c>
      <c r="MOB39" s="25">
        <v>1.44</v>
      </c>
      <c r="MOC39" s="25">
        <v>17.600000000000001</v>
      </c>
      <c r="MOD39" s="25">
        <v>155.28</v>
      </c>
      <c r="MOE39" s="25">
        <v>24.08</v>
      </c>
      <c r="MOF39" s="25">
        <v>2.48</v>
      </c>
      <c r="MOG39" s="22" t="s">
        <v>94</v>
      </c>
      <c r="MOH39" s="21">
        <v>339</v>
      </c>
      <c r="MOI39" s="30" t="s">
        <v>241</v>
      </c>
      <c r="MOJ39" s="21">
        <v>90</v>
      </c>
      <c r="MOK39" s="25">
        <v>17.010000000000002</v>
      </c>
      <c r="MOL39" s="25">
        <v>11.79</v>
      </c>
      <c r="MOM39" s="25">
        <v>12.48</v>
      </c>
      <c r="MON39" s="25">
        <v>204.8</v>
      </c>
      <c r="MOO39" s="25">
        <v>182.07</v>
      </c>
      <c r="MOP39" s="25">
        <v>29.16</v>
      </c>
      <c r="MOQ39" s="25">
        <v>1.42</v>
      </c>
      <c r="MOR39" s="25">
        <v>1.44</v>
      </c>
      <c r="MOS39" s="25">
        <v>17.600000000000001</v>
      </c>
      <c r="MOT39" s="25">
        <v>155.28</v>
      </c>
      <c r="MOU39" s="25">
        <v>24.08</v>
      </c>
      <c r="MOV39" s="25">
        <v>2.48</v>
      </c>
      <c r="MOW39" s="22" t="s">
        <v>94</v>
      </c>
      <c r="MOX39" s="21">
        <v>339</v>
      </c>
      <c r="MOY39" s="30" t="s">
        <v>241</v>
      </c>
      <c r="MOZ39" s="21">
        <v>90</v>
      </c>
      <c r="MPA39" s="25">
        <v>17.010000000000002</v>
      </c>
      <c r="MPB39" s="25">
        <v>11.79</v>
      </c>
      <c r="MPC39" s="25">
        <v>12.48</v>
      </c>
      <c r="MPD39" s="25">
        <v>204.8</v>
      </c>
      <c r="MPE39" s="25">
        <v>182.07</v>
      </c>
      <c r="MPF39" s="25">
        <v>29.16</v>
      </c>
      <c r="MPG39" s="25">
        <v>1.42</v>
      </c>
      <c r="MPH39" s="25">
        <v>1.44</v>
      </c>
      <c r="MPI39" s="25">
        <v>17.600000000000001</v>
      </c>
      <c r="MPJ39" s="25">
        <v>155.28</v>
      </c>
      <c r="MPK39" s="25">
        <v>24.08</v>
      </c>
      <c r="MPL39" s="25">
        <v>2.48</v>
      </c>
      <c r="MPM39" s="22" t="s">
        <v>94</v>
      </c>
      <c r="MPN39" s="21">
        <v>339</v>
      </c>
      <c r="MPO39" s="30" t="s">
        <v>241</v>
      </c>
      <c r="MPP39" s="21">
        <v>90</v>
      </c>
      <c r="MPQ39" s="25">
        <v>17.010000000000002</v>
      </c>
      <c r="MPR39" s="25">
        <v>11.79</v>
      </c>
      <c r="MPS39" s="25">
        <v>12.48</v>
      </c>
      <c r="MPT39" s="25">
        <v>204.8</v>
      </c>
      <c r="MPU39" s="25">
        <v>182.07</v>
      </c>
      <c r="MPV39" s="25">
        <v>29.16</v>
      </c>
      <c r="MPW39" s="25">
        <v>1.42</v>
      </c>
      <c r="MPX39" s="25">
        <v>1.44</v>
      </c>
      <c r="MPY39" s="25">
        <v>17.600000000000001</v>
      </c>
      <c r="MPZ39" s="25">
        <v>155.28</v>
      </c>
      <c r="MQA39" s="25">
        <v>24.08</v>
      </c>
      <c r="MQB39" s="25">
        <v>2.48</v>
      </c>
      <c r="MQC39" s="22" t="s">
        <v>94</v>
      </c>
      <c r="MQD39" s="21">
        <v>339</v>
      </c>
      <c r="MQE39" s="30" t="s">
        <v>241</v>
      </c>
      <c r="MQF39" s="21">
        <v>90</v>
      </c>
      <c r="MQG39" s="25">
        <v>17.010000000000002</v>
      </c>
      <c r="MQH39" s="25">
        <v>11.79</v>
      </c>
      <c r="MQI39" s="25">
        <v>12.48</v>
      </c>
      <c r="MQJ39" s="25">
        <v>204.8</v>
      </c>
      <c r="MQK39" s="25">
        <v>182.07</v>
      </c>
      <c r="MQL39" s="25">
        <v>29.16</v>
      </c>
      <c r="MQM39" s="25">
        <v>1.42</v>
      </c>
      <c r="MQN39" s="25">
        <v>1.44</v>
      </c>
      <c r="MQO39" s="25">
        <v>17.600000000000001</v>
      </c>
      <c r="MQP39" s="25">
        <v>155.28</v>
      </c>
      <c r="MQQ39" s="25">
        <v>24.08</v>
      </c>
      <c r="MQR39" s="25">
        <v>2.48</v>
      </c>
      <c r="MQS39" s="22" t="s">
        <v>94</v>
      </c>
      <c r="MQT39" s="21">
        <v>339</v>
      </c>
      <c r="MQU39" s="30" t="s">
        <v>241</v>
      </c>
      <c r="MQV39" s="21">
        <v>90</v>
      </c>
      <c r="MQW39" s="25">
        <v>17.010000000000002</v>
      </c>
      <c r="MQX39" s="25">
        <v>11.79</v>
      </c>
      <c r="MQY39" s="25">
        <v>12.48</v>
      </c>
      <c r="MQZ39" s="25">
        <v>204.8</v>
      </c>
      <c r="MRA39" s="25">
        <v>182.07</v>
      </c>
      <c r="MRB39" s="25">
        <v>29.16</v>
      </c>
      <c r="MRC39" s="25">
        <v>1.42</v>
      </c>
      <c r="MRD39" s="25">
        <v>1.44</v>
      </c>
      <c r="MRE39" s="25">
        <v>17.600000000000001</v>
      </c>
      <c r="MRF39" s="25">
        <v>155.28</v>
      </c>
      <c r="MRG39" s="25">
        <v>24.08</v>
      </c>
      <c r="MRH39" s="25">
        <v>2.48</v>
      </c>
      <c r="MRI39" s="22" t="s">
        <v>94</v>
      </c>
      <c r="MRJ39" s="21">
        <v>339</v>
      </c>
      <c r="MRK39" s="30" t="s">
        <v>241</v>
      </c>
      <c r="MRL39" s="21">
        <v>90</v>
      </c>
      <c r="MRM39" s="25">
        <v>17.010000000000002</v>
      </c>
      <c r="MRN39" s="25">
        <v>11.79</v>
      </c>
      <c r="MRO39" s="25">
        <v>12.48</v>
      </c>
      <c r="MRP39" s="25">
        <v>204.8</v>
      </c>
      <c r="MRQ39" s="25">
        <v>182.07</v>
      </c>
      <c r="MRR39" s="25">
        <v>29.16</v>
      </c>
      <c r="MRS39" s="25">
        <v>1.42</v>
      </c>
      <c r="MRT39" s="25">
        <v>1.44</v>
      </c>
      <c r="MRU39" s="25">
        <v>17.600000000000001</v>
      </c>
      <c r="MRV39" s="25">
        <v>155.28</v>
      </c>
      <c r="MRW39" s="25">
        <v>24.08</v>
      </c>
      <c r="MRX39" s="25">
        <v>2.48</v>
      </c>
      <c r="MRY39" s="22" t="s">
        <v>94</v>
      </c>
      <c r="MRZ39" s="21">
        <v>339</v>
      </c>
      <c r="MSA39" s="30" t="s">
        <v>241</v>
      </c>
      <c r="MSB39" s="21">
        <v>90</v>
      </c>
      <c r="MSC39" s="25">
        <v>17.010000000000002</v>
      </c>
      <c r="MSD39" s="25">
        <v>11.79</v>
      </c>
      <c r="MSE39" s="25">
        <v>12.48</v>
      </c>
      <c r="MSF39" s="25">
        <v>204.8</v>
      </c>
      <c r="MSG39" s="25">
        <v>182.07</v>
      </c>
      <c r="MSH39" s="25">
        <v>29.16</v>
      </c>
      <c r="MSI39" s="25">
        <v>1.42</v>
      </c>
      <c r="MSJ39" s="25">
        <v>1.44</v>
      </c>
      <c r="MSK39" s="25">
        <v>17.600000000000001</v>
      </c>
      <c r="MSL39" s="25">
        <v>155.28</v>
      </c>
      <c r="MSM39" s="25">
        <v>24.08</v>
      </c>
      <c r="MSN39" s="25">
        <v>2.48</v>
      </c>
      <c r="MSO39" s="22" t="s">
        <v>94</v>
      </c>
      <c r="MSP39" s="21">
        <v>339</v>
      </c>
      <c r="MSQ39" s="30" t="s">
        <v>241</v>
      </c>
      <c r="MSR39" s="21">
        <v>90</v>
      </c>
      <c r="MSS39" s="25">
        <v>17.010000000000002</v>
      </c>
      <c r="MST39" s="25">
        <v>11.79</v>
      </c>
      <c r="MSU39" s="25">
        <v>12.48</v>
      </c>
      <c r="MSV39" s="25">
        <v>204.8</v>
      </c>
      <c r="MSW39" s="25">
        <v>182.07</v>
      </c>
      <c r="MSX39" s="25">
        <v>29.16</v>
      </c>
      <c r="MSY39" s="25">
        <v>1.42</v>
      </c>
      <c r="MSZ39" s="25">
        <v>1.44</v>
      </c>
      <c r="MTA39" s="25">
        <v>17.600000000000001</v>
      </c>
      <c r="MTB39" s="25">
        <v>155.28</v>
      </c>
      <c r="MTC39" s="25">
        <v>24.08</v>
      </c>
      <c r="MTD39" s="25">
        <v>2.48</v>
      </c>
      <c r="MTE39" s="22" t="s">
        <v>94</v>
      </c>
      <c r="MTF39" s="21">
        <v>339</v>
      </c>
      <c r="MTG39" s="30" t="s">
        <v>241</v>
      </c>
      <c r="MTH39" s="21">
        <v>90</v>
      </c>
      <c r="MTI39" s="25">
        <v>17.010000000000002</v>
      </c>
      <c r="MTJ39" s="25">
        <v>11.79</v>
      </c>
      <c r="MTK39" s="25">
        <v>12.48</v>
      </c>
      <c r="MTL39" s="25">
        <v>204.8</v>
      </c>
      <c r="MTM39" s="25">
        <v>182.07</v>
      </c>
      <c r="MTN39" s="25">
        <v>29.16</v>
      </c>
      <c r="MTO39" s="25">
        <v>1.42</v>
      </c>
      <c r="MTP39" s="25">
        <v>1.44</v>
      </c>
      <c r="MTQ39" s="25">
        <v>17.600000000000001</v>
      </c>
      <c r="MTR39" s="25">
        <v>155.28</v>
      </c>
      <c r="MTS39" s="25">
        <v>24.08</v>
      </c>
      <c r="MTT39" s="25">
        <v>2.48</v>
      </c>
      <c r="MTU39" s="22" t="s">
        <v>94</v>
      </c>
      <c r="MTV39" s="21">
        <v>339</v>
      </c>
      <c r="MTW39" s="30" t="s">
        <v>241</v>
      </c>
      <c r="MTX39" s="21">
        <v>90</v>
      </c>
      <c r="MTY39" s="25">
        <v>17.010000000000002</v>
      </c>
      <c r="MTZ39" s="25">
        <v>11.79</v>
      </c>
      <c r="MUA39" s="25">
        <v>12.48</v>
      </c>
      <c r="MUB39" s="25">
        <v>204.8</v>
      </c>
      <c r="MUC39" s="25">
        <v>182.07</v>
      </c>
      <c r="MUD39" s="25">
        <v>29.16</v>
      </c>
      <c r="MUE39" s="25">
        <v>1.42</v>
      </c>
      <c r="MUF39" s="25">
        <v>1.44</v>
      </c>
      <c r="MUG39" s="25">
        <v>17.600000000000001</v>
      </c>
      <c r="MUH39" s="25">
        <v>155.28</v>
      </c>
      <c r="MUI39" s="25">
        <v>24.08</v>
      </c>
      <c r="MUJ39" s="25">
        <v>2.48</v>
      </c>
      <c r="MUK39" s="22" t="s">
        <v>94</v>
      </c>
      <c r="MUL39" s="21">
        <v>339</v>
      </c>
      <c r="MUM39" s="30" t="s">
        <v>241</v>
      </c>
      <c r="MUN39" s="21">
        <v>90</v>
      </c>
      <c r="MUO39" s="25">
        <v>17.010000000000002</v>
      </c>
      <c r="MUP39" s="25">
        <v>11.79</v>
      </c>
      <c r="MUQ39" s="25">
        <v>12.48</v>
      </c>
      <c r="MUR39" s="25">
        <v>204.8</v>
      </c>
      <c r="MUS39" s="25">
        <v>182.07</v>
      </c>
      <c r="MUT39" s="25">
        <v>29.16</v>
      </c>
      <c r="MUU39" s="25">
        <v>1.42</v>
      </c>
      <c r="MUV39" s="25">
        <v>1.44</v>
      </c>
      <c r="MUW39" s="25">
        <v>17.600000000000001</v>
      </c>
      <c r="MUX39" s="25">
        <v>155.28</v>
      </c>
      <c r="MUY39" s="25">
        <v>24.08</v>
      </c>
      <c r="MUZ39" s="25">
        <v>2.48</v>
      </c>
      <c r="MVA39" s="22" t="s">
        <v>94</v>
      </c>
      <c r="MVB39" s="21">
        <v>339</v>
      </c>
      <c r="MVC39" s="30" t="s">
        <v>241</v>
      </c>
      <c r="MVD39" s="21">
        <v>90</v>
      </c>
      <c r="MVE39" s="25">
        <v>17.010000000000002</v>
      </c>
      <c r="MVF39" s="25">
        <v>11.79</v>
      </c>
      <c r="MVG39" s="25">
        <v>12.48</v>
      </c>
      <c r="MVH39" s="25">
        <v>204.8</v>
      </c>
      <c r="MVI39" s="25">
        <v>182.07</v>
      </c>
      <c r="MVJ39" s="25">
        <v>29.16</v>
      </c>
      <c r="MVK39" s="25">
        <v>1.42</v>
      </c>
      <c r="MVL39" s="25">
        <v>1.44</v>
      </c>
      <c r="MVM39" s="25">
        <v>17.600000000000001</v>
      </c>
      <c r="MVN39" s="25">
        <v>155.28</v>
      </c>
      <c r="MVO39" s="25">
        <v>24.08</v>
      </c>
      <c r="MVP39" s="25">
        <v>2.48</v>
      </c>
      <c r="MVQ39" s="22" t="s">
        <v>94</v>
      </c>
      <c r="MVR39" s="21">
        <v>339</v>
      </c>
      <c r="MVS39" s="30" t="s">
        <v>241</v>
      </c>
      <c r="MVT39" s="21">
        <v>90</v>
      </c>
      <c r="MVU39" s="25">
        <v>17.010000000000002</v>
      </c>
      <c r="MVV39" s="25">
        <v>11.79</v>
      </c>
      <c r="MVW39" s="25">
        <v>12.48</v>
      </c>
      <c r="MVX39" s="25">
        <v>204.8</v>
      </c>
      <c r="MVY39" s="25">
        <v>182.07</v>
      </c>
      <c r="MVZ39" s="25">
        <v>29.16</v>
      </c>
      <c r="MWA39" s="25">
        <v>1.42</v>
      </c>
      <c r="MWB39" s="25">
        <v>1.44</v>
      </c>
      <c r="MWC39" s="25">
        <v>17.600000000000001</v>
      </c>
      <c r="MWD39" s="25">
        <v>155.28</v>
      </c>
      <c r="MWE39" s="25">
        <v>24.08</v>
      </c>
      <c r="MWF39" s="25">
        <v>2.48</v>
      </c>
      <c r="MWG39" s="22" t="s">
        <v>94</v>
      </c>
      <c r="MWH39" s="21">
        <v>339</v>
      </c>
      <c r="MWI39" s="30" t="s">
        <v>241</v>
      </c>
      <c r="MWJ39" s="21">
        <v>90</v>
      </c>
      <c r="MWK39" s="25">
        <v>17.010000000000002</v>
      </c>
      <c r="MWL39" s="25">
        <v>11.79</v>
      </c>
      <c r="MWM39" s="25">
        <v>12.48</v>
      </c>
      <c r="MWN39" s="25">
        <v>204.8</v>
      </c>
      <c r="MWO39" s="25">
        <v>182.07</v>
      </c>
      <c r="MWP39" s="25">
        <v>29.16</v>
      </c>
      <c r="MWQ39" s="25">
        <v>1.42</v>
      </c>
      <c r="MWR39" s="25">
        <v>1.44</v>
      </c>
      <c r="MWS39" s="25">
        <v>17.600000000000001</v>
      </c>
      <c r="MWT39" s="25">
        <v>155.28</v>
      </c>
      <c r="MWU39" s="25">
        <v>24.08</v>
      </c>
      <c r="MWV39" s="25">
        <v>2.48</v>
      </c>
      <c r="MWW39" s="22" t="s">
        <v>94</v>
      </c>
      <c r="MWX39" s="21">
        <v>339</v>
      </c>
      <c r="MWY39" s="30" t="s">
        <v>241</v>
      </c>
      <c r="MWZ39" s="21">
        <v>90</v>
      </c>
      <c r="MXA39" s="25">
        <v>17.010000000000002</v>
      </c>
      <c r="MXB39" s="25">
        <v>11.79</v>
      </c>
      <c r="MXC39" s="25">
        <v>12.48</v>
      </c>
      <c r="MXD39" s="25">
        <v>204.8</v>
      </c>
      <c r="MXE39" s="25">
        <v>182.07</v>
      </c>
      <c r="MXF39" s="25">
        <v>29.16</v>
      </c>
      <c r="MXG39" s="25">
        <v>1.42</v>
      </c>
      <c r="MXH39" s="25">
        <v>1.44</v>
      </c>
      <c r="MXI39" s="25">
        <v>17.600000000000001</v>
      </c>
      <c r="MXJ39" s="25">
        <v>155.28</v>
      </c>
      <c r="MXK39" s="25">
        <v>24.08</v>
      </c>
      <c r="MXL39" s="25">
        <v>2.48</v>
      </c>
      <c r="MXM39" s="22" t="s">
        <v>94</v>
      </c>
      <c r="MXN39" s="21">
        <v>339</v>
      </c>
      <c r="MXO39" s="30" t="s">
        <v>241</v>
      </c>
      <c r="MXP39" s="21">
        <v>90</v>
      </c>
      <c r="MXQ39" s="25">
        <v>17.010000000000002</v>
      </c>
      <c r="MXR39" s="25">
        <v>11.79</v>
      </c>
      <c r="MXS39" s="25">
        <v>12.48</v>
      </c>
      <c r="MXT39" s="25">
        <v>204.8</v>
      </c>
      <c r="MXU39" s="25">
        <v>182.07</v>
      </c>
      <c r="MXV39" s="25">
        <v>29.16</v>
      </c>
      <c r="MXW39" s="25">
        <v>1.42</v>
      </c>
      <c r="MXX39" s="25">
        <v>1.44</v>
      </c>
      <c r="MXY39" s="25">
        <v>17.600000000000001</v>
      </c>
      <c r="MXZ39" s="25">
        <v>155.28</v>
      </c>
      <c r="MYA39" s="25">
        <v>24.08</v>
      </c>
      <c r="MYB39" s="25">
        <v>2.48</v>
      </c>
      <c r="MYC39" s="22" t="s">
        <v>94</v>
      </c>
      <c r="MYD39" s="21">
        <v>339</v>
      </c>
      <c r="MYE39" s="30" t="s">
        <v>241</v>
      </c>
      <c r="MYF39" s="21">
        <v>90</v>
      </c>
      <c r="MYG39" s="25">
        <v>17.010000000000002</v>
      </c>
      <c r="MYH39" s="25">
        <v>11.79</v>
      </c>
      <c r="MYI39" s="25">
        <v>12.48</v>
      </c>
      <c r="MYJ39" s="25">
        <v>204.8</v>
      </c>
      <c r="MYK39" s="25">
        <v>182.07</v>
      </c>
      <c r="MYL39" s="25">
        <v>29.16</v>
      </c>
      <c r="MYM39" s="25">
        <v>1.42</v>
      </c>
      <c r="MYN39" s="25">
        <v>1.44</v>
      </c>
      <c r="MYO39" s="25">
        <v>17.600000000000001</v>
      </c>
      <c r="MYP39" s="25">
        <v>155.28</v>
      </c>
      <c r="MYQ39" s="25">
        <v>24.08</v>
      </c>
      <c r="MYR39" s="25">
        <v>2.48</v>
      </c>
      <c r="MYS39" s="22" t="s">
        <v>94</v>
      </c>
      <c r="MYT39" s="21">
        <v>339</v>
      </c>
      <c r="MYU39" s="30" t="s">
        <v>241</v>
      </c>
      <c r="MYV39" s="21">
        <v>90</v>
      </c>
      <c r="MYW39" s="25">
        <v>17.010000000000002</v>
      </c>
      <c r="MYX39" s="25">
        <v>11.79</v>
      </c>
      <c r="MYY39" s="25">
        <v>12.48</v>
      </c>
      <c r="MYZ39" s="25">
        <v>204.8</v>
      </c>
      <c r="MZA39" s="25">
        <v>182.07</v>
      </c>
      <c r="MZB39" s="25">
        <v>29.16</v>
      </c>
      <c r="MZC39" s="25">
        <v>1.42</v>
      </c>
      <c r="MZD39" s="25">
        <v>1.44</v>
      </c>
      <c r="MZE39" s="25">
        <v>17.600000000000001</v>
      </c>
      <c r="MZF39" s="25">
        <v>155.28</v>
      </c>
      <c r="MZG39" s="25">
        <v>24.08</v>
      </c>
      <c r="MZH39" s="25">
        <v>2.48</v>
      </c>
      <c r="MZI39" s="22" t="s">
        <v>94</v>
      </c>
      <c r="MZJ39" s="21">
        <v>339</v>
      </c>
      <c r="MZK39" s="30" t="s">
        <v>241</v>
      </c>
      <c r="MZL39" s="21">
        <v>90</v>
      </c>
      <c r="MZM39" s="25">
        <v>17.010000000000002</v>
      </c>
      <c r="MZN39" s="25">
        <v>11.79</v>
      </c>
      <c r="MZO39" s="25">
        <v>12.48</v>
      </c>
      <c r="MZP39" s="25">
        <v>204.8</v>
      </c>
      <c r="MZQ39" s="25">
        <v>182.07</v>
      </c>
      <c r="MZR39" s="25">
        <v>29.16</v>
      </c>
      <c r="MZS39" s="25">
        <v>1.42</v>
      </c>
      <c r="MZT39" s="25">
        <v>1.44</v>
      </c>
      <c r="MZU39" s="25">
        <v>17.600000000000001</v>
      </c>
      <c r="MZV39" s="25">
        <v>155.28</v>
      </c>
      <c r="MZW39" s="25">
        <v>24.08</v>
      </c>
      <c r="MZX39" s="25">
        <v>2.48</v>
      </c>
      <c r="MZY39" s="22" t="s">
        <v>94</v>
      </c>
      <c r="MZZ39" s="21">
        <v>339</v>
      </c>
      <c r="NAA39" s="30" t="s">
        <v>241</v>
      </c>
      <c r="NAB39" s="21">
        <v>90</v>
      </c>
      <c r="NAC39" s="25">
        <v>17.010000000000002</v>
      </c>
      <c r="NAD39" s="25">
        <v>11.79</v>
      </c>
      <c r="NAE39" s="25">
        <v>12.48</v>
      </c>
      <c r="NAF39" s="25">
        <v>204.8</v>
      </c>
      <c r="NAG39" s="25">
        <v>182.07</v>
      </c>
      <c r="NAH39" s="25">
        <v>29.16</v>
      </c>
      <c r="NAI39" s="25">
        <v>1.42</v>
      </c>
      <c r="NAJ39" s="25">
        <v>1.44</v>
      </c>
      <c r="NAK39" s="25">
        <v>17.600000000000001</v>
      </c>
      <c r="NAL39" s="25">
        <v>155.28</v>
      </c>
      <c r="NAM39" s="25">
        <v>24.08</v>
      </c>
      <c r="NAN39" s="25">
        <v>2.48</v>
      </c>
      <c r="NAO39" s="22" t="s">
        <v>94</v>
      </c>
      <c r="NAP39" s="21">
        <v>339</v>
      </c>
      <c r="NAQ39" s="30" t="s">
        <v>241</v>
      </c>
      <c r="NAR39" s="21">
        <v>90</v>
      </c>
      <c r="NAS39" s="25">
        <v>17.010000000000002</v>
      </c>
      <c r="NAT39" s="25">
        <v>11.79</v>
      </c>
      <c r="NAU39" s="25">
        <v>12.48</v>
      </c>
      <c r="NAV39" s="25">
        <v>204.8</v>
      </c>
      <c r="NAW39" s="25">
        <v>182.07</v>
      </c>
      <c r="NAX39" s="25">
        <v>29.16</v>
      </c>
      <c r="NAY39" s="25">
        <v>1.42</v>
      </c>
      <c r="NAZ39" s="25">
        <v>1.44</v>
      </c>
      <c r="NBA39" s="25">
        <v>17.600000000000001</v>
      </c>
      <c r="NBB39" s="25">
        <v>155.28</v>
      </c>
      <c r="NBC39" s="25">
        <v>24.08</v>
      </c>
      <c r="NBD39" s="25">
        <v>2.48</v>
      </c>
      <c r="NBE39" s="22" t="s">
        <v>94</v>
      </c>
      <c r="NBF39" s="21">
        <v>339</v>
      </c>
      <c r="NBG39" s="30" t="s">
        <v>241</v>
      </c>
      <c r="NBH39" s="21">
        <v>90</v>
      </c>
      <c r="NBI39" s="25">
        <v>17.010000000000002</v>
      </c>
      <c r="NBJ39" s="25">
        <v>11.79</v>
      </c>
      <c r="NBK39" s="25">
        <v>12.48</v>
      </c>
      <c r="NBL39" s="25">
        <v>204.8</v>
      </c>
      <c r="NBM39" s="25">
        <v>182.07</v>
      </c>
      <c r="NBN39" s="25">
        <v>29.16</v>
      </c>
      <c r="NBO39" s="25">
        <v>1.42</v>
      </c>
      <c r="NBP39" s="25">
        <v>1.44</v>
      </c>
      <c r="NBQ39" s="25">
        <v>17.600000000000001</v>
      </c>
      <c r="NBR39" s="25">
        <v>155.28</v>
      </c>
      <c r="NBS39" s="25">
        <v>24.08</v>
      </c>
      <c r="NBT39" s="25">
        <v>2.48</v>
      </c>
      <c r="NBU39" s="22" t="s">
        <v>94</v>
      </c>
      <c r="NBV39" s="21">
        <v>339</v>
      </c>
      <c r="NBW39" s="30" t="s">
        <v>241</v>
      </c>
      <c r="NBX39" s="21">
        <v>90</v>
      </c>
      <c r="NBY39" s="25">
        <v>17.010000000000002</v>
      </c>
      <c r="NBZ39" s="25">
        <v>11.79</v>
      </c>
      <c r="NCA39" s="25">
        <v>12.48</v>
      </c>
      <c r="NCB39" s="25">
        <v>204.8</v>
      </c>
      <c r="NCC39" s="25">
        <v>182.07</v>
      </c>
      <c r="NCD39" s="25">
        <v>29.16</v>
      </c>
      <c r="NCE39" s="25">
        <v>1.42</v>
      </c>
      <c r="NCF39" s="25">
        <v>1.44</v>
      </c>
      <c r="NCG39" s="25">
        <v>17.600000000000001</v>
      </c>
      <c r="NCH39" s="25">
        <v>155.28</v>
      </c>
      <c r="NCI39" s="25">
        <v>24.08</v>
      </c>
      <c r="NCJ39" s="25">
        <v>2.48</v>
      </c>
      <c r="NCK39" s="22" t="s">
        <v>94</v>
      </c>
      <c r="NCL39" s="21">
        <v>339</v>
      </c>
      <c r="NCM39" s="30" t="s">
        <v>241</v>
      </c>
      <c r="NCN39" s="21">
        <v>90</v>
      </c>
      <c r="NCO39" s="25">
        <v>17.010000000000002</v>
      </c>
      <c r="NCP39" s="25">
        <v>11.79</v>
      </c>
      <c r="NCQ39" s="25">
        <v>12.48</v>
      </c>
      <c r="NCR39" s="25">
        <v>204.8</v>
      </c>
      <c r="NCS39" s="25">
        <v>182.07</v>
      </c>
      <c r="NCT39" s="25">
        <v>29.16</v>
      </c>
      <c r="NCU39" s="25">
        <v>1.42</v>
      </c>
      <c r="NCV39" s="25">
        <v>1.44</v>
      </c>
      <c r="NCW39" s="25">
        <v>17.600000000000001</v>
      </c>
      <c r="NCX39" s="25">
        <v>155.28</v>
      </c>
      <c r="NCY39" s="25">
        <v>24.08</v>
      </c>
      <c r="NCZ39" s="25">
        <v>2.48</v>
      </c>
      <c r="NDA39" s="22" t="s">
        <v>94</v>
      </c>
      <c r="NDB39" s="21">
        <v>339</v>
      </c>
      <c r="NDC39" s="30" t="s">
        <v>241</v>
      </c>
      <c r="NDD39" s="21">
        <v>90</v>
      </c>
      <c r="NDE39" s="25">
        <v>17.010000000000002</v>
      </c>
      <c r="NDF39" s="25">
        <v>11.79</v>
      </c>
      <c r="NDG39" s="25">
        <v>12.48</v>
      </c>
      <c r="NDH39" s="25">
        <v>204.8</v>
      </c>
      <c r="NDI39" s="25">
        <v>182.07</v>
      </c>
      <c r="NDJ39" s="25">
        <v>29.16</v>
      </c>
      <c r="NDK39" s="25">
        <v>1.42</v>
      </c>
      <c r="NDL39" s="25">
        <v>1.44</v>
      </c>
      <c r="NDM39" s="25">
        <v>17.600000000000001</v>
      </c>
      <c r="NDN39" s="25">
        <v>155.28</v>
      </c>
      <c r="NDO39" s="25">
        <v>24.08</v>
      </c>
      <c r="NDP39" s="25">
        <v>2.48</v>
      </c>
      <c r="NDQ39" s="22" t="s">
        <v>94</v>
      </c>
      <c r="NDR39" s="21">
        <v>339</v>
      </c>
      <c r="NDS39" s="30" t="s">
        <v>241</v>
      </c>
      <c r="NDT39" s="21">
        <v>90</v>
      </c>
      <c r="NDU39" s="25">
        <v>17.010000000000002</v>
      </c>
      <c r="NDV39" s="25">
        <v>11.79</v>
      </c>
      <c r="NDW39" s="25">
        <v>12.48</v>
      </c>
      <c r="NDX39" s="25">
        <v>204.8</v>
      </c>
      <c r="NDY39" s="25">
        <v>182.07</v>
      </c>
      <c r="NDZ39" s="25">
        <v>29.16</v>
      </c>
      <c r="NEA39" s="25">
        <v>1.42</v>
      </c>
      <c r="NEB39" s="25">
        <v>1.44</v>
      </c>
      <c r="NEC39" s="25">
        <v>17.600000000000001</v>
      </c>
      <c r="NED39" s="25">
        <v>155.28</v>
      </c>
      <c r="NEE39" s="25">
        <v>24.08</v>
      </c>
      <c r="NEF39" s="25">
        <v>2.48</v>
      </c>
      <c r="NEG39" s="22" t="s">
        <v>94</v>
      </c>
      <c r="NEH39" s="21">
        <v>339</v>
      </c>
      <c r="NEI39" s="30" t="s">
        <v>241</v>
      </c>
      <c r="NEJ39" s="21">
        <v>90</v>
      </c>
      <c r="NEK39" s="25">
        <v>17.010000000000002</v>
      </c>
      <c r="NEL39" s="25">
        <v>11.79</v>
      </c>
      <c r="NEM39" s="25">
        <v>12.48</v>
      </c>
      <c r="NEN39" s="25">
        <v>204.8</v>
      </c>
      <c r="NEO39" s="25">
        <v>182.07</v>
      </c>
      <c r="NEP39" s="25">
        <v>29.16</v>
      </c>
      <c r="NEQ39" s="25">
        <v>1.42</v>
      </c>
      <c r="NER39" s="25">
        <v>1.44</v>
      </c>
      <c r="NES39" s="25">
        <v>17.600000000000001</v>
      </c>
      <c r="NET39" s="25">
        <v>155.28</v>
      </c>
      <c r="NEU39" s="25">
        <v>24.08</v>
      </c>
      <c r="NEV39" s="25">
        <v>2.48</v>
      </c>
      <c r="NEW39" s="22" t="s">
        <v>94</v>
      </c>
      <c r="NEX39" s="21">
        <v>339</v>
      </c>
      <c r="NEY39" s="30" t="s">
        <v>241</v>
      </c>
      <c r="NEZ39" s="21">
        <v>90</v>
      </c>
      <c r="NFA39" s="25">
        <v>17.010000000000002</v>
      </c>
      <c r="NFB39" s="25">
        <v>11.79</v>
      </c>
      <c r="NFC39" s="25">
        <v>12.48</v>
      </c>
      <c r="NFD39" s="25">
        <v>204.8</v>
      </c>
      <c r="NFE39" s="25">
        <v>182.07</v>
      </c>
      <c r="NFF39" s="25">
        <v>29.16</v>
      </c>
      <c r="NFG39" s="25">
        <v>1.42</v>
      </c>
      <c r="NFH39" s="25">
        <v>1.44</v>
      </c>
      <c r="NFI39" s="25">
        <v>17.600000000000001</v>
      </c>
      <c r="NFJ39" s="25">
        <v>155.28</v>
      </c>
      <c r="NFK39" s="25">
        <v>24.08</v>
      </c>
      <c r="NFL39" s="25">
        <v>2.48</v>
      </c>
      <c r="NFM39" s="22" t="s">
        <v>94</v>
      </c>
      <c r="NFN39" s="21">
        <v>339</v>
      </c>
      <c r="NFO39" s="30" t="s">
        <v>241</v>
      </c>
      <c r="NFP39" s="21">
        <v>90</v>
      </c>
      <c r="NFQ39" s="25">
        <v>17.010000000000002</v>
      </c>
      <c r="NFR39" s="25">
        <v>11.79</v>
      </c>
      <c r="NFS39" s="25">
        <v>12.48</v>
      </c>
      <c r="NFT39" s="25">
        <v>204.8</v>
      </c>
      <c r="NFU39" s="25">
        <v>182.07</v>
      </c>
      <c r="NFV39" s="25">
        <v>29.16</v>
      </c>
      <c r="NFW39" s="25">
        <v>1.42</v>
      </c>
      <c r="NFX39" s="25">
        <v>1.44</v>
      </c>
      <c r="NFY39" s="25">
        <v>17.600000000000001</v>
      </c>
      <c r="NFZ39" s="25">
        <v>155.28</v>
      </c>
      <c r="NGA39" s="25">
        <v>24.08</v>
      </c>
      <c r="NGB39" s="25">
        <v>2.48</v>
      </c>
      <c r="NGC39" s="22" t="s">
        <v>94</v>
      </c>
      <c r="NGD39" s="21">
        <v>339</v>
      </c>
      <c r="NGE39" s="30" t="s">
        <v>241</v>
      </c>
      <c r="NGF39" s="21">
        <v>90</v>
      </c>
      <c r="NGG39" s="25">
        <v>17.010000000000002</v>
      </c>
      <c r="NGH39" s="25">
        <v>11.79</v>
      </c>
      <c r="NGI39" s="25">
        <v>12.48</v>
      </c>
      <c r="NGJ39" s="25">
        <v>204.8</v>
      </c>
      <c r="NGK39" s="25">
        <v>182.07</v>
      </c>
      <c r="NGL39" s="25">
        <v>29.16</v>
      </c>
      <c r="NGM39" s="25">
        <v>1.42</v>
      </c>
      <c r="NGN39" s="25">
        <v>1.44</v>
      </c>
      <c r="NGO39" s="25">
        <v>17.600000000000001</v>
      </c>
      <c r="NGP39" s="25">
        <v>155.28</v>
      </c>
      <c r="NGQ39" s="25">
        <v>24.08</v>
      </c>
      <c r="NGR39" s="25">
        <v>2.48</v>
      </c>
      <c r="NGS39" s="22" t="s">
        <v>94</v>
      </c>
      <c r="NGT39" s="21">
        <v>339</v>
      </c>
      <c r="NGU39" s="30" t="s">
        <v>241</v>
      </c>
      <c r="NGV39" s="21">
        <v>90</v>
      </c>
      <c r="NGW39" s="25">
        <v>17.010000000000002</v>
      </c>
      <c r="NGX39" s="25">
        <v>11.79</v>
      </c>
      <c r="NGY39" s="25">
        <v>12.48</v>
      </c>
      <c r="NGZ39" s="25">
        <v>204.8</v>
      </c>
      <c r="NHA39" s="25">
        <v>182.07</v>
      </c>
      <c r="NHB39" s="25">
        <v>29.16</v>
      </c>
      <c r="NHC39" s="25">
        <v>1.42</v>
      </c>
      <c r="NHD39" s="25">
        <v>1.44</v>
      </c>
      <c r="NHE39" s="25">
        <v>17.600000000000001</v>
      </c>
      <c r="NHF39" s="25">
        <v>155.28</v>
      </c>
      <c r="NHG39" s="25">
        <v>24.08</v>
      </c>
      <c r="NHH39" s="25">
        <v>2.48</v>
      </c>
      <c r="NHI39" s="22" t="s">
        <v>94</v>
      </c>
      <c r="NHJ39" s="21">
        <v>339</v>
      </c>
      <c r="NHK39" s="30" t="s">
        <v>241</v>
      </c>
      <c r="NHL39" s="21">
        <v>90</v>
      </c>
      <c r="NHM39" s="25">
        <v>17.010000000000002</v>
      </c>
      <c r="NHN39" s="25">
        <v>11.79</v>
      </c>
      <c r="NHO39" s="25">
        <v>12.48</v>
      </c>
      <c r="NHP39" s="25">
        <v>204.8</v>
      </c>
      <c r="NHQ39" s="25">
        <v>182.07</v>
      </c>
      <c r="NHR39" s="25">
        <v>29.16</v>
      </c>
      <c r="NHS39" s="25">
        <v>1.42</v>
      </c>
      <c r="NHT39" s="25">
        <v>1.44</v>
      </c>
      <c r="NHU39" s="25">
        <v>17.600000000000001</v>
      </c>
      <c r="NHV39" s="25">
        <v>155.28</v>
      </c>
      <c r="NHW39" s="25">
        <v>24.08</v>
      </c>
      <c r="NHX39" s="25">
        <v>2.48</v>
      </c>
      <c r="NHY39" s="22" t="s">
        <v>94</v>
      </c>
      <c r="NHZ39" s="21">
        <v>339</v>
      </c>
      <c r="NIA39" s="30" t="s">
        <v>241</v>
      </c>
      <c r="NIB39" s="21">
        <v>90</v>
      </c>
      <c r="NIC39" s="25">
        <v>17.010000000000002</v>
      </c>
      <c r="NID39" s="25">
        <v>11.79</v>
      </c>
      <c r="NIE39" s="25">
        <v>12.48</v>
      </c>
      <c r="NIF39" s="25">
        <v>204.8</v>
      </c>
      <c r="NIG39" s="25">
        <v>182.07</v>
      </c>
      <c r="NIH39" s="25">
        <v>29.16</v>
      </c>
      <c r="NII39" s="25">
        <v>1.42</v>
      </c>
      <c r="NIJ39" s="25">
        <v>1.44</v>
      </c>
      <c r="NIK39" s="25">
        <v>17.600000000000001</v>
      </c>
      <c r="NIL39" s="25">
        <v>155.28</v>
      </c>
      <c r="NIM39" s="25">
        <v>24.08</v>
      </c>
      <c r="NIN39" s="25">
        <v>2.48</v>
      </c>
      <c r="NIO39" s="22" t="s">
        <v>94</v>
      </c>
      <c r="NIP39" s="21">
        <v>339</v>
      </c>
      <c r="NIQ39" s="30" t="s">
        <v>241</v>
      </c>
      <c r="NIR39" s="21">
        <v>90</v>
      </c>
      <c r="NIS39" s="25">
        <v>17.010000000000002</v>
      </c>
      <c r="NIT39" s="25">
        <v>11.79</v>
      </c>
      <c r="NIU39" s="25">
        <v>12.48</v>
      </c>
      <c r="NIV39" s="25">
        <v>204.8</v>
      </c>
      <c r="NIW39" s="25">
        <v>182.07</v>
      </c>
      <c r="NIX39" s="25">
        <v>29.16</v>
      </c>
      <c r="NIY39" s="25">
        <v>1.42</v>
      </c>
      <c r="NIZ39" s="25">
        <v>1.44</v>
      </c>
      <c r="NJA39" s="25">
        <v>17.600000000000001</v>
      </c>
      <c r="NJB39" s="25">
        <v>155.28</v>
      </c>
      <c r="NJC39" s="25">
        <v>24.08</v>
      </c>
      <c r="NJD39" s="25">
        <v>2.48</v>
      </c>
      <c r="NJE39" s="22" t="s">
        <v>94</v>
      </c>
      <c r="NJF39" s="21">
        <v>339</v>
      </c>
      <c r="NJG39" s="30" t="s">
        <v>241</v>
      </c>
      <c r="NJH39" s="21">
        <v>90</v>
      </c>
      <c r="NJI39" s="25">
        <v>17.010000000000002</v>
      </c>
      <c r="NJJ39" s="25">
        <v>11.79</v>
      </c>
      <c r="NJK39" s="25">
        <v>12.48</v>
      </c>
      <c r="NJL39" s="25">
        <v>204.8</v>
      </c>
      <c r="NJM39" s="25">
        <v>182.07</v>
      </c>
      <c r="NJN39" s="25">
        <v>29.16</v>
      </c>
      <c r="NJO39" s="25">
        <v>1.42</v>
      </c>
      <c r="NJP39" s="25">
        <v>1.44</v>
      </c>
      <c r="NJQ39" s="25">
        <v>17.600000000000001</v>
      </c>
      <c r="NJR39" s="25">
        <v>155.28</v>
      </c>
      <c r="NJS39" s="25">
        <v>24.08</v>
      </c>
      <c r="NJT39" s="25">
        <v>2.48</v>
      </c>
      <c r="NJU39" s="22" t="s">
        <v>94</v>
      </c>
      <c r="NJV39" s="21">
        <v>339</v>
      </c>
      <c r="NJW39" s="30" t="s">
        <v>241</v>
      </c>
      <c r="NJX39" s="21">
        <v>90</v>
      </c>
      <c r="NJY39" s="25">
        <v>17.010000000000002</v>
      </c>
      <c r="NJZ39" s="25">
        <v>11.79</v>
      </c>
      <c r="NKA39" s="25">
        <v>12.48</v>
      </c>
      <c r="NKB39" s="25">
        <v>204.8</v>
      </c>
      <c r="NKC39" s="25">
        <v>182.07</v>
      </c>
      <c r="NKD39" s="25">
        <v>29.16</v>
      </c>
      <c r="NKE39" s="25">
        <v>1.42</v>
      </c>
      <c r="NKF39" s="25">
        <v>1.44</v>
      </c>
      <c r="NKG39" s="25">
        <v>17.600000000000001</v>
      </c>
      <c r="NKH39" s="25">
        <v>155.28</v>
      </c>
      <c r="NKI39" s="25">
        <v>24.08</v>
      </c>
      <c r="NKJ39" s="25">
        <v>2.48</v>
      </c>
      <c r="NKK39" s="22" t="s">
        <v>94</v>
      </c>
      <c r="NKL39" s="21">
        <v>339</v>
      </c>
      <c r="NKM39" s="30" t="s">
        <v>241</v>
      </c>
      <c r="NKN39" s="21">
        <v>90</v>
      </c>
      <c r="NKO39" s="25">
        <v>17.010000000000002</v>
      </c>
      <c r="NKP39" s="25">
        <v>11.79</v>
      </c>
      <c r="NKQ39" s="25">
        <v>12.48</v>
      </c>
      <c r="NKR39" s="25">
        <v>204.8</v>
      </c>
      <c r="NKS39" s="25">
        <v>182.07</v>
      </c>
      <c r="NKT39" s="25">
        <v>29.16</v>
      </c>
      <c r="NKU39" s="25">
        <v>1.42</v>
      </c>
      <c r="NKV39" s="25">
        <v>1.44</v>
      </c>
      <c r="NKW39" s="25">
        <v>17.600000000000001</v>
      </c>
      <c r="NKX39" s="25">
        <v>155.28</v>
      </c>
      <c r="NKY39" s="25">
        <v>24.08</v>
      </c>
      <c r="NKZ39" s="25">
        <v>2.48</v>
      </c>
      <c r="NLA39" s="22" t="s">
        <v>94</v>
      </c>
      <c r="NLB39" s="21">
        <v>339</v>
      </c>
      <c r="NLC39" s="30" t="s">
        <v>241</v>
      </c>
      <c r="NLD39" s="21">
        <v>90</v>
      </c>
      <c r="NLE39" s="25">
        <v>17.010000000000002</v>
      </c>
      <c r="NLF39" s="25">
        <v>11.79</v>
      </c>
      <c r="NLG39" s="25">
        <v>12.48</v>
      </c>
      <c r="NLH39" s="25">
        <v>204.8</v>
      </c>
      <c r="NLI39" s="25">
        <v>182.07</v>
      </c>
      <c r="NLJ39" s="25">
        <v>29.16</v>
      </c>
      <c r="NLK39" s="25">
        <v>1.42</v>
      </c>
      <c r="NLL39" s="25">
        <v>1.44</v>
      </c>
      <c r="NLM39" s="25">
        <v>17.600000000000001</v>
      </c>
      <c r="NLN39" s="25">
        <v>155.28</v>
      </c>
      <c r="NLO39" s="25">
        <v>24.08</v>
      </c>
      <c r="NLP39" s="25">
        <v>2.48</v>
      </c>
      <c r="NLQ39" s="22" t="s">
        <v>94</v>
      </c>
      <c r="NLR39" s="21">
        <v>339</v>
      </c>
      <c r="NLS39" s="30" t="s">
        <v>241</v>
      </c>
      <c r="NLT39" s="21">
        <v>90</v>
      </c>
      <c r="NLU39" s="25">
        <v>17.010000000000002</v>
      </c>
      <c r="NLV39" s="25">
        <v>11.79</v>
      </c>
      <c r="NLW39" s="25">
        <v>12.48</v>
      </c>
      <c r="NLX39" s="25">
        <v>204.8</v>
      </c>
      <c r="NLY39" s="25">
        <v>182.07</v>
      </c>
      <c r="NLZ39" s="25">
        <v>29.16</v>
      </c>
      <c r="NMA39" s="25">
        <v>1.42</v>
      </c>
      <c r="NMB39" s="25">
        <v>1.44</v>
      </c>
      <c r="NMC39" s="25">
        <v>17.600000000000001</v>
      </c>
      <c r="NMD39" s="25">
        <v>155.28</v>
      </c>
      <c r="NME39" s="25">
        <v>24.08</v>
      </c>
      <c r="NMF39" s="25">
        <v>2.48</v>
      </c>
      <c r="NMG39" s="22" t="s">
        <v>94</v>
      </c>
      <c r="NMH39" s="21">
        <v>339</v>
      </c>
      <c r="NMI39" s="30" t="s">
        <v>241</v>
      </c>
      <c r="NMJ39" s="21">
        <v>90</v>
      </c>
      <c r="NMK39" s="25">
        <v>17.010000000000002</v>
      </c>
      <c r="NML39" s="25">
        <v>11.79</v>
      </c>
      <c r="NMM39" s="25">
        <v>12.48</v>
      </c>
      <c r="NMN39" s="25">
        <v>204.8</v>
      </c>
      <c r="NMO39" s="25">
        <v>182.07</v>
      </c>
      <c r="NMP39" s="25">
        <v>29.16</v>
      </c>
      <c r="NMQ39" s="25">
        <v>1.42</v>
      </c>
      <c r="NMR39" s="25">
        <v>1.44</v>
      </c>
      <c r="NMS39" s="25">
        <v>17.600000000000001</v>
      </c>
      <c r="NMT39" s="25">
        <v>155.28</v>
      </c>
      <c r="NMU39" s="25">
        <v>24.08</v>
      </c>
      <c r="NMV39" s="25">
        <v>2.48</v>
      </c>
      <c r="NMW39" s="22" t="s">
        <v>94</v>
      </c>
      <c r="NMX39" s="21">
        <v>339</v>
      </c>
      <c r="NMY39" s="30" t="s">
        <v>241</v>
      </c>
      <c r="NMZ39" s="21">
        <v>90</v>
      </c>
      <c r="NNA39" s="25">
        <v>17.010000000000002</v>
      </c>
      <c r="NNB39" s="25">
        <v>11.79</v>
      </c>
      <c r="NNC39" s="25">
        <v>12.48</v>
      </c>
      <c r="NND39" s="25">
        <v>204.8</v>
      </c>
      <c r="NNE39" s="25">
        <v>182.07</v>
      </c>
      <c r="NNF39" s="25">
        <v>29.16</v>
      </c>
      <c r="NNG39" s="25">
        <v>1.42</v>
      </c>
      <c r="NNH39" s="25">
        <v>1.44</v>
      </c>
      <c r="NNI39" s="25">
        <v>17.600000000000001</v>
      </c>
      <c r="NNJ39" s="25">
        <v>155.28</v>
      </c>
      <c r="NNK39" s="25">
        <v>24.08</v>
      </c>
      <c r="NNL39" s="25">
        <v>2.48</v>
      </c>
      <c r="NNM39" s="22" t="s">
        <v>94</v>
      </c>
      <c r="NNN39" s="21">
        <v>339</v>
      </c>
      <c r="NNO39" s="30" t="s">
        <v>241</v>
      </c>
      <c r="NNP39" s="21">
        <v>90</v>
      </c>
      <c r="NNQ39" s="25">
        <v>17.010000000000002</v>
      </c>
      <c r="NNR39" s="25">
        <v>11.79</v>
      </c>
      <c r="NNS39" s="25">
        <v>12.48</v>
      </c>
      <c r="NNT39" s="25">
        <v>204.8</v>
      </c>
      <c r="NNU39" s="25">
        <v>182.07</v>
      </c>
      <c r="NNV39" s="25">
        <v>29.16</v>
      </c>
      <c r="NNW39" s="25">
        <v>1.42</v>
      </c>
      <c r="NNX39" s="25">
        <v>1.44</v>
      </c>
      <c r="NNY39" s="25">
        <v>17.600000000000001</v>
      </c>
      <c r="NNZ39" s="25">
        <v>155.28</v>
      </c>
      <c r="NOA39" s="25">
        <v>24.08</v>
      </c>
      <c r="NOB39" s="25">
        <v>2.48</v>
      </c>
      <c r="NOC39" s="22" t="s">
        <v>94</v>
      </c>
      <c r="NOD39" s="21">
        <v>339</v>
      </c>
      <c r="NOE39" s="30" t="s">
        <v>241</v>
      </c>
      <c r="NOF39" s="21">
        <v>90</v>
      </c>
      <c r="NOG39" s="25">
        <v>17.010000000000002</v>
      </c>
      <c r="NOH39" s="25">
        <v>11.79</v>
      </c>
      <c r="NOI39" s="25">
        <v>12.48</v>
      </c>
      <c r="NOJ39" s="25">
        <v>204.8</v>
      </c>
      <c r="NOK39" s="25">
        <v>182.07</v>
      </c>
      <c r="NOL39" s="25">
        <v>29.16</v>
      </c>
      <c r="NOM39" s="25">
        <v>1.42</v>
      </c>
      <c r="NON39" s="25">
        <v>1.44</v>
      </c>
      <c r="NOO39" s="25">
        <v>17.600000000000001</v>
      </c>
      <c r="NOP39" s="25">
        <v>155.28</v>
      </c>
      <c r="NOQ39" s="25">
        <v>24.08</v>
      </c>
      <c r="NOR39" s="25">
        <v>2.48</v>
      </c>
      <c r="NOS39" s="22" t="s">
        <v>94</v>
      </c>
      <c r="NOT39" s="21">
        <v>339</v>
      </c>
      <c r="NOU39" s="30" t="s">
        <v>241</v>
      </c>
      <c r="NOV39" s="21">
        <v>90</v>
      </c>
      <c r="NOW39" s="25">
        <v>17.010000000000002</v>
      </c>
      <c r="NOX39" s="25">
        <v>11.79</v>
      </c>
      <c r="NOY39" s="25">
        <v>12.48</v>
      </c>
      <c r="NOZ39" s="25">
        <v>204.8</v>
      </c>
      <c r="NPA39" s="25">
        <v>182.07</v>
      </c>
      <c r="NPB39" s="25">
        <v>29.16</v>
      </c>
      <c r="NPC39" s="25">
        <v>1.42</v>
      </c>
      <c r="NPD39" s="25">
        <v>1.44</v>
      </c>
      <c r="NPE39" s="25">
        <v>17.600000000000001</v>
      </c>
      <c r="NPF39" s="25">
        <v>155.28</v>
      </c>
      <c r="NPG39" s="25">
        <v>24.08</v>
      </c>
      <c r="NPH39" s="25">
        <v>2.48</v>
      </c>
      <c r="NPI39" s="22" t="s">
        <v>94</v>
      </c>
      <c r="NPJ39" s="21">
        <v>339</v>
      </c>
      <c r="NPK39" s="30" t="s">
        <v>241</v>
      </c>
      <c r="NPL39" s="21">
        <v>90</v>
      </c>
      <c r="NPM39" s="25">
        <v>17.010000000000002</v>
      </c>
      <c r="NPN39" s="25">
        <v>11.79</v>
      </c>
      <c r="NPO39" s="25">
        <v>12.48</v>
      </c>
      <c r="NPP39" s="25">
        <v>204.8</v>
      </c>
      <c r="NPQ39" s="25">
        <v>182.07</v>
      </c>
      <c r="NPR39" s="25">
        <v>29.16</v>
      </c>
      <c r="NPS39" s="25">
        <v>1.42</v>
      </c>
      <c r="NPT39" s="25">
        <v>1.44</v>
      </c>
      <c r="NPU39" s="25">
        <v>17.600000000000001</v>
      </c>
      <c r="NPV39" s="25">
        <v>155.28</v>
      </c>
      <c r="NPW39" s="25">
        <v>24.08</v>
      </c>
      <c r="NPX39" s="25">
        <v>2.48</v>
      </c>
      <c r="NPY39" s="22" t="s">
        <v>94</v>
      </c>
      <c r="NPZ39" s="21">
        <v>339</v>
      </c>
      <c r="NQA39" s="30" t="s">
        <v>241</v>
      </c>
      <c r="NQB39" s="21">
        <v>90</v>
      </c>
      <c r="NQC39" s="25">
        <v>17.010000000000002</v>
      </c>
      <c r="NQD39" s="25">
        <v>11.79</v>
      </c>
      <c r="NQE39" s="25">
        <v>12.48</v>
      </c>
      <c r="NQF39" s="25">
        <v>204.8</v>
      </c>
      <c r="NQG39" s="25">
        <v>182.07</v>
      </c>
      <c r="NQH39" s="25">
        <v>29.16</v>
      </c>
      <c r="NQI39" s="25">
        <v>1.42</v>
      </c>
      <c r="NQJ39" s="25">
        <v>1.44</v>
      </c>
      <c r="NQK39" s="25">
        <v>17.600000000000001</v>
      </c>
      <c r="NQL39" s="25">
        <v>155.28</v>
      </c>
      <c r="NQM39" s="25">
        <v>24.08</v>
      </c>
      <c r="NQN39" s="25">
        <v>2.48</v>
      </c>
      <c r="NQO39" s="22" t="s">
        <v>94</v>
      </c>
      <c r="NQP39" s="21">
        <v>339</v>
      </c>
      <c r="NQQ39" s="30" t="s">
        <v>241</v>
      </c>
      <c r="NQR39" s="21">
        <v>90</v>
      </c>
      <c r="NQS39" s="25">
        <v>17.010000000000002</v>
      </c>
      <c r="NQT39" s="25">
        <v>11.79</v>
      </c>
      <c r="NQU39" s="25">
        <v>12.48</v>
      </c>
      <c r="NQV39" s="25">
        <v>204.8</v>
      </c>
      <c r="NQW39" s="25">
        <v>182.07</v>
      </c>
      <c r="NQX39" s="25">
        <v>29.16</v>
      </c>
      <c r="NQY39" s="25">
        <v>1.42</v>
      </c>
      <c r="NQZ39" s="25">
        <v>1.44</v>
      </c>
      <c r="NRA39" s="25">
        <v>17.600000000000001</v>
      </c>
      <c r="NRB39" s="25">
        <v>155.28</v>
      </c>
      <c r="NRC39" s="25">
        <v>24.08</v>
      </c>
      <c r="NRD39" s="25">
        <v>2.48</v>
      </c>
      <c r="NRE39" s="22" t="s">
        <v>94</v>
      </c>
      <c r="NRF39" s="21">
        <v>339</v>
      </c>
      <c r="NRG39" s="30" t="s">
        <v>241</v>
      </c>
      <c r="NRH39" s="21">
        <v>90</v>
      </c>
      <c r="NRI39" s="25">
        <v>17.010000000000002</v>
      </c>
      <c r="NRJ39" s="25">
        <v>11.79</v>
      </c>
      <c r="NRK39" s="25">
        <v>12.48</v>
      </c>
      <c r="NRL39" s="25">
        <v>204.8</v>
      </c>
      <c r="NRM39" s="25">
        <v>182.07</v>
      </c>
      <c r="NRN39" s="25">
        <v>29.16</v>
      </c>
      <c r="NRO39" s="25">
        <v>1.42</v>
      </c>
      <c r="NRP39" s="25">
        <v>1.44</v>
      </c>
      <c r="NRQ39" s="25">
        <v>17.600000000000001</v>
      </c>
      <c r="NRR39" s="25">
        <v>155.28</v>
      </c>
      <c r="NRS39" s="25">
        <v>24.08</v>
      </c>
      <c r="NRT39" s="25">
        <v>2.48</v>
      </c>
      <c r="NRU39" s="22" t="s">
        <v>94</v>
      </c>
      <c r="NRV39" s="21">
        <v>339</v>
      </c>
      <c r="NRW39" s="30" t="s">
        <v>241</v>
      </c>
      <c r="NRX39" s="21">
        <v>90</v>
      </c>
      <c r="NRY39" s="25">
        <v>17.010000000000002</v>
      </c>
      <c r="NRZ39" s="25">
        <v>11.79</v>
      </c>
      <c r="NSA39" s="25">
        <v>12.48</v>
      </c>
      <c r="NSB39" s="25">
        <v>204.8</v>
      </c>
      <c r="NSC39" s="25">
        <v>182.07</v>
      </c>
      <c r="NSD39" s="25">
        <v>29.16</v>
      </c>
      <c r="NSE39" s="25">
        <v>1.42</v>
      </c>
      <c r="NSF39" s="25">
        <v>1.44</v>
      </c>
      <c r="NSG39" s="25">
        <v>17.600000000000001</v>
      </c>
      <c r="NSH39" s="25">
        <v>155.28</v>
      </c>
      <c r="NSI39" s="25">
        <v>24.08</v>
      </c>
      <c r="NSJ39" s="25">
        <v>2.48</v>
      </c>
      <c r="NSK39" s="22" t="s">
        <v>94</v>
      </c>
      <c r="NSL39" s="21">
        <v>339</v>
      </c>
      <c r="NSM39" s="30" t="s">
        <v>241</v>
      </c>
      <c r="NSN39" s="21">
        <v>90</v>
      </c>
      <c r="NSO39" s="25">
        <v>17.010000000000002</v>
      </c>
      <c r="NSP39" s="25">
        <v>11.79</v>
      </c>
      <c r="NSQ39" s="25">
        <v>12.48</v>
      </c>
      <c r="NSR39" s="25">
        <v>204.8</v>
      </c>
      <c r="NSS39" s="25">
        <v>182.07</v>
      </c>
      <c r="NST39" s="25">
        <v>29.16</v>
      </c>
      <c r="NSU39" s="25">
        <v>1.42</v>
      </c>
      <c r="NSV39" s="25">
        <v>1.44</v>
      </c>
      <c r="NSW39" s="25">
        <v>17.600000000000001</v>
      </c>
      <c r="NSX39" s="25">
        <v>155.28</v>
      </c>
      <c r="NSY39" s="25">
        <v>24.08</v>
      </c>
      <c r="NSZ39" s="25">
        <v>2.48</v>
      </c>
      <c r="NTA39" s="22" t="s">
        <v>94</v>
      </c>
      <c r="NTB39" s="21">
        <v>339</v>
      </c>
      <c r="NTC39" s="30" t="s">
        <v>241</v>
      </c>
      <c r="NTD39" s="21">
        <v>90</v>
      </c>
      <c r="NTE39" s="25">
        <v>17.010000000000002</v>
      </c>
      <c r="NTF39" s="25">
        <v>11.79</v>
      </c>
      <c r="NTG39" s="25">
        <v>12.48</v>
      </c>
      <c r="NTH39" s="25">
        <v>204.8</v>
      </c>
      <c r="NTI39" s="25">
        <v>182.07</v>
      </c>
      <c r="NTJ39" s="25">
        <v>29.16</v>
      </c>
      <c r="NTK39" s="25">
        <v>1.42</v>
      </c>
      <c r="NTL39" s="25">
        <v>1.44</v>
      </c>
      <c r="NTM39" s="25">
        <v>17.600000000000001</v>
      </c>
      <c r="NTN39" s="25">
        <v>155.28</v>
      </c>
      <c r="NTO39" s="25">
        <v>24.08</v>
      </c>
      <c r="NTP39" s="25">
        <v>2.48</v>
      </c>
      <c r="NTQ39" s="22" t="s">
        <v>94</v>
      </c>
      <c r="NTR39" s="21">
        <v>339</v>
      </c>
      <c r="NTS39" s="30" t="s">
        <v>241</v>
      </c>
      <c r="NTT39" s="21">
        <v>90</v>
      </c>
      <c r="NTU39" s="25">
        <v>17.010000000000002</v>
      </c>
      <c r="NTV39" s="25">
        <v>11.79</v>
      </c>
      <c r="NTW39" s="25">
        <v>12.48</v>
      </c>
      <c r="NTX39" s="25">
        <v>204.8</v>
      </c>
      <c r="NTY39" s="25">
        <v>182.07</v>
      </c>
      <c r="NTZ39" s="25">
        <v>29.16</v>
      </c>
      <c r="NUA39" s="25">
        <v>1.42</v>
      </c>
      <c r="NUB39" s="25">
        <v>1.44</v>
      </c>
      <c r="NUC39" s="25">
        <v>17.600000000000001</v>
      </c>
      <c r="NUD39" s="25">
        <v>155.28</v>
      </c>
      <c r="NUE39" s="25">
        <v>24.08</v>
      </c>
      <c r="NUF39" s="25">
        <v>2.48</v>
      </c>
      <c r="NUG39" s="22" t="s">
        <v>94</v>
      </c>
      <c r="NUH39" s="21">
        <v>339</v>
      </c>
      <c r="NUI39" s="30" t="s">
        <v>241</v>
      </c>
      <c r="NUJ39" s="21">
        <v>90</v>
      </c>
      <c r="NUK39" s="25">
        <v>17.010000000000002</v>
      </c>
      <c r="NUL39" s="25">
        <v>11.79</v>
      </c>
      <c r="NUM39" s="25">
        <v>12.48</v>
      </c>
      <c r="NUN39" s="25">
        <v>204.8</v>
      </c>
      <c r="NUO39" s="25">
        <v>182.07</v>
      </c>
      <c r="NUP39" s="25">
        <v>29.16</v>
      </c>
      <c r="NUQ39" s="25">
        <v>1.42</v>
      </c>
      <c r="NUR39" s="25">
        <v>1.44</v>
      </c>
      <c r="NUS39" s="25">
        <v>17.600000000000001</v>
      </c>
      <c r="NUT39" s="25">
        <v>155.28</v>
      </c>
      <c r="NUU39" s="25">
        <v>24.08</v>
      </c>
      <c r="NUV39" s="25">
        <v>2.48</v>
      </c>
      <c r="NUW39" s="22" t="s">
        <v>94</v>
      </c>
      <c r="NUX39" s="21">
        <v>339</v>
      </c>
      <c r="NUY39" s="30" t="s">
        <v>241</v>
      </c>
      <c r="NUZ39" s="21">
        <v>90</v>
      </c>
      <c r="NVA39" s="25">
        <v>17.010000000000002</v>
      </c>
      <c r="NVB39" s="25">
        <v>11.79</v>
      </c>
      <c r="NVC39" s="25">
        <v>12.48</v>
      </c>
      <c r="NVD39" s="25">
        <v>204.8</v>
      </c>
      <c r="NVE39" s="25">
        <v>182.07</v>
      </c>
      <c r="NVF39" s="25">
        <v>29.16</v>
      </c>
      <c r="NVG39" s="25">
        <v>1.42</v>
      </c>
      <c r="NVH39" s="25">
        <v>1.44</v>
      </c>
      <c r="NVI39" s="25">
        <v>17.600000000000001</v>
      </c>
      <c r="NVJ39" s="25">
        <v>155.28</v>
      </c>
      <c r="NVK39" s="25">
        <v>24.08</v>
      </c>
      <c r="NVL39" s="25">
        <v>2.48</v>
      </c>
      <c r="NVM39" s="22" t="s">
        <v>94</v>
      </c>
      <c r="NVN39" s="21">
        <v>339</v>
      </c>
      <c r="NVO39" s="30" t="s">
        <v>241</v>
      </c>
      <c r="NVP39" s="21">
        <v>90</v>
      </c>
      <c r="NVQ39" s="25">
        <v>17.010000000000002</v>
      </c>
      <c r="NVR39" s="25">
        <v>11.79</v>
      </c>
      <c r="NVS39" s="25">
        <v>12.48</v>
      </c>
      <c r="NVT39" s="25">
        <v>204.8</v>
      </c>
      <c r="NVU39" s="25">
        <v>182.07</v>
      </c>
      <c r="NVV39" s="25">
        <v>29.16</v>
      </c>
      <c r="NVW39" s="25">
        <v>1.42</v>
      </c>
      <c r="NVX39" s="25">
        <v>1.44</v>
      </c>
      <c r="NVY39" s="25">
        <v>17.600000000000001</v>
      </c>
      <c r="NVZ39" s="25">
        <v>155.28</v>
      </c>
      <c r="NWA39" s="25">
        <v>24.08</v>
      </c>
      <c r="NWB39" s="25">
        <v>2.48</v>
      </c>
      <c r="NWC39" s="22" t="s">
        <v>94</v>
      </c>
      <c r="NWD39" s="21">
        <v>339</v>
      </c>
      <c r="NWE39" s="30" t="s">
        <v>241</v>
      </c>
      <c r="NWF39" s="21">
        <v>90</v>
      </c>
      <c r="NWG39" s="25">
        <v>17.010000000000002</v>
      </c>
      <c r="NWH39" s="25">
        <v>11.79</v>
      </c>
      <c r="NWI39" s="25">
        <v>12.48</v>
      </c>
      <c r="NWJ39" s="25">
        <v>204.8</v>
      </c>
      <c r="NWK39" s="25">
        <v>182.07</v>
      </c>
      <c r="NWL39" s="25">
        <v>29.16</v>
      </c>
      <c r="NWM39" s="25">
        <v>1.42</v>
      </c>
      <c r="NWN39" s="25">
        <v>1.44</v>
      </c>
      <c r="NWO39" s="25">
        <v>17.600000000000001</v>
      </c>
      <c r="NWP39" s="25">
        <v>155.28</v>
      </c>
      <c r="NWQ39" s="25">
        <v>24.08</v>
      </c>
      <c r="NWR39" s="25">
        <v>2.48</v>
      </c>
      <c r="NWS39" s="22" t="s">
        <v>94</v>
      </c>
      <c r="NWT39" s="21">
        <v>339</v>
      </c>
      <c r="NWU39" s="30" t="s">
        <v>241</v>
      </c>
      <c r="NWV39" s="21">
        <v>90</v>
      </c>
      <c r="NWW39" s="25">
        <v>17.010000000000002</v>
      </c>
      <c r="NWX39" s="25">
        <v>11.79</v>
      </c>
      <c r="NWY39" s="25">
        <v>12.48</v>
      </c>
      <c r="NWZ39" s="25">
        <v>204.8</v>
      </c>
      <c r="NXA39" s="25">
        <v>182.07</v>
      </c>
      <c r="NXB39" s="25">
        <v>29.16</v>
      </c>
      <c r="NXC39" s="25">
        <v>1.42</v>
      </c>
      <c r="NXD39" s="25">
        <v>1.44</v>
      </c>
      <c r="NXE39" s="25">
        <v>17.600000000000001</v>
      </c>
      <c r="NXF39" s="25">
        <v>155.28</v>
      </c>
      <c r="NXG39" s="25">
        <v>24.08</v>
      </c>
      <c r="NXH39" s="25">
        <v>2.48</v>
      </c>
      <c r="NXI39" s="22" t="s">
        <v>94</v>
      </c>
      <c r="NXJ39" s="21">
        <v>339</v>
      </c>
      <c r="NXK39" s="30" t="s">
        <v>241</v>
      </c>
      <c r="NXL39" s="21">
        <v>90</v>
      </c>
      <c r="NXM39" s="25">
        <v>17.010000000000002</v>
      </c>
      <c r="NXN39" s="25">
        <v>11.79</v>
      </c>
      <c r="NXO39" s="25">
        <v>12.48</v>
      </c>
      <c r="NXP39" s="25">
        <v>204.8</v>
      </c>
      <c r="NXQ39" s="25">
        <v>182.07</v>
      </c>
      <c r="NXR39" s="25">
        <v>29.16</v>
      </c>
      <c r="NXS39" s="25">
        <v>1.42</v>
      </c>
      <c r="NXT39" s="25">
        <v>1.44</v>
      </c>
      <c r="NXU39" s="25">
        <v>17.600000000000001</v>
      </c>
      <c r="NXV39" s="25">
        <v>155.28</v>
      </c>
      <c r="NXW39" s="25">
        <v>24.08</v>
      </c>
      <c r="NXX39" s="25">
        <v>2.48</v>
      </c>
      <c r="NXY39" s="22" t="s">
        <v>94</v>
      </c>
      <c r="NXZ39" s="21">
        <v>339</v>
      </c>
      <c r="NYA39" s="30" t="s">
        <v>241</v>
      </c>
      <c r="NYB39" s="21">
        <v>90</v>
      </c>
      <c r="NYC39" s="25">
        <v>17.010000000000002</v>
      </c>
      <c r="NYD39" s="25">
        <v>11.79</v>
      </c>
      <c r="NYE39" s="25">
        <v>12.48</v>
      </c>
      <c r="NYF39" s="25">
        <v>204.8</v>
      </c>
      <c r="NYG39" s="25">
        <v>182.07</v>
      </c>
      <c r="NYH39" s="25">
        <v>29.16</v>
      </c>
      <c r="NYI39" s="25">
        <v>1.42</v>
      </c>
      <c r="NYJ39" s="25">
        <v>1.44</v>
      </c>
      <c r="NYK39" s="25">
        <v>17.600000000000001</v>
      </c>
      <c r="NYL39" s="25">
        <v>155.28</v>
      </c>
      <c r="NYM39" s="25">
        <v>24.08</v>
      </c>
      <c r="NYN39" s="25">
        <v>2.48</v>
      </c>
      <c r="NYO39" s="22" t="s">
        <v>94</v>
      </c>
      <c r="NYP39" s="21">
        <v>339</v>
      </c>
      <c r="NYQ39" s="30" t="s">
        <v>241</v>
      </c>
      <c r="NYR39" s="21">
        <v>90</v>
      </c>
      <c r="NYS39" s="25">
        <v>17.010000000000002</v>
      </c>
      <c r="NYT39" s="25">
        <v>11.79</v>
      </c>
      <c r="NYU39" s="25">
        <v>12.48</v>
      </c>
      <c r="NYV39" s="25">
        <v>204.8</v>
      </c>
      <c r="NYW39" s="25">
        <v>182.07</v>
      </c>
      <c r="NYX39" s="25">
        <v>29.16</v>
      </c>
      <c r="NYY39" s="25">
        <v>1.42</v>
      </c>
      <c r="NYZ39" s="25">
        <v>1.44</v>
      </c>
      <c r="NZA39" s="25">
        <v>17.600000000000001</v>
      </c>
      <c r="NZB39" s="25">
        <v>155.28</v>
      </c>
      <c r="NZC39" s="25">
        <v>24.08</v>
      </c>
      <c r="NZD39" s="25">
        <v>2.48</v>
      </c>
      <c r="NZE39" s="22" t="s">
        <v>94</v>
      </c>
      <c r="NZF39" s="21">
        <v>339</v>
      </c>
      <c r="NZG39" s="30" t="s">
        <v>241</v>
      </c>
      <c r="NZH39" s="21">
        <v>90</v>
      </c>
      <c r="NZI39" s="25">
        <v>17.010000000000002</v>
      </c>
      <c r="NZJ39" s="25">
        <v>11.79</v>
      </c>
      <c r="NZK39" s="25">
        <v>12.48</v>
      </c>
      <c r="NZL39" s="25">
        <v>204.8</v>
      </c>
      <c r="NZM39" s="25">
        <v>182.07</v>
      </c>
      <c r="NZN39" s="25">
        <v>29.16</v>
      </c>
      <c r="NZO39" s="25">
        <v>1.42</v>
      </c>
      <c r="NZP39" s="25">
        <v>1.44</v>
      </c>
      <c r="NZQ39" s="25">
        <v>17.600000000000001</v>
      </c>
      <c r="NZR39" s="25">
        <v>155.28</v>
      </c>
      <c r="NZS39" s="25">
        <v>24.08</v>
      </c>
      <c r="NZT39" s="25">
        <v>2.48</v>
      </c>
      <c r="NZU39" s="22" t="s">
        <v>94</v>
      </c>
      <c r="NZV39" s="21">
        <v>339</v>
      </c>
      <c r="NZW39" s="30" t="s">
        <v>241</v>
      </c>
      <c r="NZX39" s="21">
        <v>90</v>
      </c>
      <c r="NZY39" s="25">
        <v>17.010000000000002</v>
      </c>
      <c r="NZZ39" s="25">
        <v>11.79</v>
      </c>
      <c r="OAA39" s="25">
        <v>12.48</v>
      </c>
      <c r="OAB39" s="25">
        <v>204.8</v>
      </c>
      <c r="OAC39" s="25">
        <v>182.07</v>
      </c>
      <c r="OAD39" s="25">
        <v>29.16</v>
      </c>
      <c r="OAE39" s="25">
        <v>1.42</v>
      </c>
      <c r="OAF39" s="25">
        <v>1.44</v>
      </c>
      <c r="OAG39" s="25">
        <v>17.600000000000001</v>
      </c>
      <c r="OAH39" s="25">
        <v>155.28</v>
      </c>
      <c r="OAI39" s="25">
        <v>24.08</v>
      </c>
      <c r="OAJ39" s="25">
        <v>2.48</v>
      </c>
      <c r="OAK39" s="22" t="s">
        <v>94</v>
      </c>
      <c r="OAL39" s="21">
        <v>339</v>
      </c>
      <c r="OAM39" s="30" t="s">
        <v>241</v>
      </c>
      <c r="OAN39" s="21">
        <v>90</v>
      </c>
      <c r="OAO39" s="25">
        <v>17.010000000000002</v>
      </c>
      <c r="OAP39" s="25">
        <v>11.79</v>
      </c>
      <c r="OAQ39" s="25">
        <v>12.48</v>
      </c>
      <c r="OAR39" s="25">
        <v>204.8</v>
      </c>
      <c r="OAS39" s="25">
        <v>182.07</v>
      </c>
      <c r="OAT39" s="25">
        <v>29.16</v>
      </c>
      <c r="OAU39" s="25">
        <v>1.42</v>
      </c>
      <c r="OAV39" s="25">
        <v>1.44</v>
      </c>
      <c r="OAW39" s="25">
        <v>17.600000000000001</v>
      </c>
      <c r="OAX39" s="25">
        <v>155.28</v>
      </c>
      <c r="OAY39" s="25">
        <v>24.08</v>
      </c>
      <c r="OAZ39" s="25">
        <v>2.48</v>
      </c>
      <c r="OBA39" s="22" t="s">
        <v>94</v>
      </c>
      <c r="OBB39" s="21">
        <v>339</v>
      </c>
      <c r="OBC39" s="30" t="s">
        <v>241</v>
      </c>
      <c r="OBD39" s="21">
        <v>90</v>
      </c>
      <c r="OBE39" s="25">
        <v>17.010000000000002</v>
      </c>
      <c r="OBF39" s="25">
        <v>11.79</v>
      </c>
      <c r="OBG39" s="25">
        <v>12.48</v>
      </c>
      <c r="OBH39" s="25">
        <v>204.8</v>
      </c>
      <c r="OBI39" s="25">
        <v>182.07</v>
      </c>
      <c r="OBJ39" s="25">
        <v>29.16</v>
      </c>
      <c r="OBK39" s="25">
        <v>1.42</v>
      </c>
      <c r="OBL39" s="25">
        <v>1.44</v>
      </c>
      <c r="OBM39" s="25">
        <v>17.600000000000001</v>
      </c>
      <c r="OBN39" s="25">
        <v>155.28</v>
      </c>
      <c r="OBO39" s="25">
        <v>24.08</v>
      </c>
      <c r="OBP39" s="25">
        <v>2.48</v>
      </c>
      <c r="OBQ39" s="22" t="s">
        <v>94</v>
      </c>
      <c r="OBR39" s="21">
        <v>339</v>
      </c>
      <c r="OBS39" s="30" t="s">
        <v>241</v>
      </c>
      <c r="OBT39" s="21">
        <v>90</v>
      </c>
      <c r="OBU39" s="25">
        <v>17.010000000000002</v>
      </c>
      <c r="OBV39" s="25">
        <v>11.79</v>
      </c>
      <c r="OBW39" s="25">
        <v>12.48</v>
      </c>
      <c r="OBX39" s="25">
        <v>204.8</v>
      </c>
      <c r="OBY39" s="25">
        <v>182.07</v>
      </c>
      <c r="OBZ39" s="25">
        <v>29.16</v>
      </c>
      <c r="OCA39" s="25">
        <v>1.42</v>
      </c>
      <c r="OCB39" s="25">
        <v>1.44</v>
      </c>
      <c r="OCC39" s="25">
        <v>17.600000000000001</v>
      </c>
      <c r="OCD39" s="25">
        <v>155.28</v>
      </c>
      <c r="OCE39" s="25">
        <v>24.08</v>
      </c>
      <c r="OCF39" s="25">
        <v>2.48</v>
      </c>
      <c r="OCG39" s="22" t="s">
        <v>94</v>
      </c>
      <c r="OCH39" s="21">
        <v>339</v>
      </c>
      <c r="OCI39" s="30" t="s">
        <v>241</v>
      </c>
      <c r="OCJ39" s="21">
        <v>90</v>
      </c>
      <c r="OCK39" s="25">
        <v>17.010000000000002</v>
      </c>
      <c r="OCL39" s="25">
        <v>11.79</v>
      </c>
      <c r="OCM39" s="25">
        <v>12.48</v>
      </c>
      <c r="OCN39" s="25">
        <v>204.8</v>
      </c>
      <c r="OCO39" s="25">
        <v>182.07</v>
      </c>
      <c r="OCP39" s="25">
        <v>29.16</v>
      </c>
      <c r="OCQ39" s="25">
        <v>1.42</v>
      </c>
      <c r="OCR39" s="25">
        <v>1.44</v>
      </c>
      <c r="OCS39" s="25">
        <v>17.600000000000001</v>
      </c>
      <c r="OCT39" s="25">
        <v>155.28</v>
      </c>
      <c r="OCU39" s="25">
        <v>24.08</v>
      </c>
      <c r="OCV39" s="25">
        <v>2.48</v>
      </c>
      <c r="OCW39" s="22" t="s">
        <v>94</v>
      </c>
      <c r="OCX39" s="21">
        <v>339</v>
      </c>
      <c r="OCY39" s="30" t="s">
        <v>241</v>
      </c>
      <c r="OCZ39" s="21">
        <v>90</v>
      </c>
      <c r="ODA39" s="25">
        <v>17.010000000000002</v>
      </c>
      <c r="ODB39" s="25">
        <v>11.79</v>
      </c>
      <c r="ODC39" s="25">
        <v>12.48</v>
      </c>
      <c r="ODD39" s="25">
        <v>204.8</v>
      </c>
      <c r="ODE39" s="25">
        <v>182.07</v>
      </c>
      <c r="ODF39" s="25">
        <v>29.16</v>
      </c>
      <c r="ODG39" s="25">
        <v>1.42</v>
      </c>
      <c r="ODH39" s="25">
        <v>1.44</v>
      </c>
      <c r="ODI39" s="25">
        <v>17.600000000000001</v>
      </c>
      <c r="ODJ39" s="25">
        <v>155.28</v>
      </c>
      <c r="ODK39" s="25">
        <v>24.08</v>
      </c>
      <c r="ODL39" s="25">
        <v>2.48</v>
      </c>
      <c r="ODM39" s="22" t="s">
        <v>94</v>
      </c>
      <c r="ODN39" s="21">
        <v>339</v>
      </c>
      <c r="ODO39" s="30" t="s">
        <v>241</v>
      </c>
      <c r="ODP39" s="21">
        <v>90</v>
      </c>
      <c r="ODQ39" s="25">
        <v>17.010000000000002</v>
      </c>
      <c r="ODR39" s="25">
        <v>11.79</v>
      </c>
      <c r="ODS39" s="25">
        <v>12.48</v>
      </c>
      <c r="ODT39" s="25">
        <v>204.8</v>
      </c>
      <c r="ODU39" s="25">
        <v>182.07</v>
      </c>
      <c r="ODV39" s="25">
        <v>29.16</v>
      </c>
      <c r="ODW39" s="25">
        <v>1.42</v>
      </c>
      <c r="ODX39" s="25">
        <v>1.44</v>
      </c>
      <c r="ODY39" s="25">
        <v>17.600000000000001</v>
      </c>
      <c r="ODZ39" s="25">
        <v>155.28</v>
      </c>
      <c r="OEA39" s="25">
        <v>24.08</v>
      </c>
      <c r="OEB39" s="25">
        <v>2.48</v>
      </c>
      <c r="OEC39" s="22" t="s">
        <v>94</v>
      </c>
      <c r="OED39" s="21">
        <v>339</v>
      </c>
      <c r="OEE39" s="30" t="s">
        <v>241</v>
      </c>
      <c r="OEF39" s="21">
        <v>90</v>
      </c>
      <c r="OEG39" s="25">
        <v>17.010000000000002</v>
      </c>
      <c r="OEH39" s="25">
        <v>11.79</v>
      </c>
      <c r="OEI39" s="25">
        <v>12.48</v>
      </c>
      <c r="OEJ39" s="25">
        <v>204.8</v>
      </c>
      <c r="OEK39" s="25">
        <v>182.07</v>
      </c>
      <c r="OEL39" s="25">
        <v>29.16</v>
      </c>
      <c r="OEM39" s="25">
        <v>1.42</v>
      </c>
      <c r="OEN39" s="25">
        <v>1.44</v>
      </c>
      <c r="OEO39" s="25">
        <v>17.600000000000001</v>
      </c>
      <c r="OEP39" s="25">
        <v>155.28</v>
      </c>
      <c r="OEQ39" s="25">
        <v>24.08</v>
      </c>
      <c r="OER39" s="25">
        <v>2.48</v>
      </c>
      <c r="OES39" s="22" t="s">
        <v>94</v>
      </c>
      <c r="OET39" s="21">
        <v>339</v>
      </c>
      <c r="OEU39" s="30" t="s">
        <v>241</v>
      </c>
      <c r="OEV39" s="21">
        <v>90</v>
      </c>
      <c r="OEW39" s="25">
        <v>17.010000000000002</v>
      </c>
      <c r="OEX39" s="25">
        <v>11.79</v>
      </c>
      <c r="OEY39" s="25">
        <v>12.48</v>
      </c>
      <c r="OEZ39" s="25">
        <v>204.8</v>
      </c>
      <c r="OFA39" s="25">
        <v>182.07</v>
      </c>
      <c r="OFB39" s="25">
        <v>29.16</v>
      </c>
      <c r="OFC39" s="25">
        <v>1.42</v>
      </c>
      <c r="OFD39" s="25">
        <v>1.44</v>
      </c>
      <c r="OFE39" s="25">
        <v>17.600000000000001</v>
      </c>
      <c r="OFF39" s="25">
        <v>155.28</v>
      </c>
      <c r="OFG39" s="25">
        <v>24.08</v>
      </c>
      <c r="OFH39" s="25">
        <v>2.48</v>
      </c>
      <c r="OFI39" s="22" t="s">
        <v>94</v>
      </c>
      <c r="OFJ39" s="21">
        <v>339</v>
      </c>
      <c r="OFK39" s="30" t="s">
        <v>241</v>
      </c>
      <c r="OFL39" s="21">
        <v>90</v>
      </c>
      <c r="OFM39" s="25">
        <v>17.010000000000002</v>
      </c>
      <c r="OFN39" s="25">
        <v>11.79</v>
      </c>
      <c r="OFO39" s="25">
        <v>12.48</v>
      </c>
      <c r="OFP39" s="25">
        <v>204.8</v>
      </c>
      <c r="OFQ39" s="25">
        <v>182.07</v>
      </c>
      <c r="OFR39" s="25">
        <v>29.16</v>
      </c>
      <c r="OFS39" s="25">
        <v>1.42</v>
      </c>
      <c r="OFT39" s="25">
        <v>1.44</v>
      </c>
      <c r="OFU39" s="25">
        <v>17.600000000000001</v>
      </c>
      <c r="OFV39" s="25">
        <v>155.28</v>
      </c>
      <c r="OFW39" s="25">
        <v>24.08</v>
      </c>
      <c r="OFX39" s="25">
        <v>2.48</v>
      </c>
      <c r="OFY39" s="22" t="s">
        <v>94</v>
      </c>
      <c r="OFZ39" s="21">
        <v>339</v>
      </c>
      <c r="OGA39" s="30" t="s">
        <v>241</v>
      </c>
      <c r="OGB39" s="21">
        <v>90</v>
      </c>
      <c r="OGC39" s="25">
        <v>17.010000000000002</v>
      </c>
      <c r="OGD39" s="25">
        <v>11.79</v>
      </c>
      <c r="OGE39" s="25">
        <v>12.48</v>
      </c>
      <c r="OGF39" s="25">
        <v>204.8</v>
      </c>
      <c r="OGG39" s="25">
        <v>182.07</v>
      </c>
      <c r="OGH39" s="25">
        <v>29.16</v>
      </c>
      <c r="OGI39" s="25">
        <v>1.42</v>
      </c>
      <c r="OGJ39" s="25">
        <v>1.44</v>
      </c>
      <c r="OGK39" s="25">
        <v>17.600000000000001</v>
      </c>
      <c r="OGL39" s="25">
        <v>155.28</v>
      </c>
      <c r="OGM39" s="25">
        <v>24.08</v>
      </c>
      <c r="OGN39" s="25">
        <v>2.48</v>
      </c>
      <c r="OGO39" s="22" t="s">
        <v>94</v>
      </c>
      <c r="OGP39" s="21">
        <v>339</v>
      </c>
      <c r="OGQ39" s="30" t="s">
        <v>241</v>
      </c>
      <c r="OGR39" s="21">
        <v>90</v>
      </c>
      <c r="OGS39" s="25">
        <v>17.010000000000002</v>
      </c>
      <c r="OGT39" s="25">
        <v>11.79</v>
      </c>
      <c r="OGU39" s="25">
        <v>12.48</v>
      </c>
      <c r="OGV39" s="25">
        <v>204.8</v>
      </c>
      <c r="OGW39" s="25">
        <v>182.07</v>
      </c>
      <c r="OGX39" s="25">
        <v>29.16</v>
      </c>
      <c r="OGY39" s="25">
        <v>1.42</v>
      </c>
      <c r="OGZ39" s="25">
        <v>1.44</v>
      </c>
      <c r="OHA39" s="25">
        <v>17.600000000000001</v>
      </c>
      <c r="OHB39" s="25">
        <v>155.28</v>
      </c>
      <c r="OHC39" s="25">
        <v>24.08</v>
      </c>
      <c r="OHD39" s="25">
        <v>2.48</v>
      </c>
      <c r="OHE39" s="22" t="s">
        <v>94</v>
      </c>
      <c r="OHF39" s="21">
        <v>339</v>
      </c>
      <c r="OHG39" s="30" t="s">
        <v>241</v>
      </c>
      <c r="OHH39" s="21">
        <v>90</v>
      </c>
      <c r="OHI39" s="25">
        <v>17.010000000000002</v>
      </c>
      <c r="OHJ39" s="25">
        <v>11.79</v>
      </c>
      <c r="OHK39" s="25">
        <v>12.48</v>
      </c>
      <c r="OHL39" s="25">
        <v>204.8</v>
      </c>
      <c r="OHM39" s="25">
        <v>182.07</v>
      </c>
      <c r="OHN39" s="25">
        <v>29.16</v>
      </c>
      <c r="OHO39" s="25">
        <v>1.42</v>
      </c>
      <c r="OHP39" s="25">
        <v>1.44</v>
      </c>
      <c r="OHQ39" s="25">
        <v>17.600000000000001</v>
      </c>
      <c r="OHR39" s="25">
        <v>155.28</v>
      </c>
      <c r="OHS39" s="25">
        <v>24.08</v>
      </c>
      <c r="OHT39" s="25">
        <v>2.48</v>
      </c>
      <c r="OHU39" s="22" t="s">
        <v>94</v>
      </c>
      <c r="OHV39" s="21">
        <v>339</v>
      </c>
      <c r="OHW39" s="30" t="s">
        <v>241</v>
      </c>
      <c r="OHX39" s="21">
        <v>90</v>
      </c>
      <c r="OHY39" s="25">
        <v>17.010000000000002</v>
      </c>
      <c r="OHZ39" s="25">
        <v>11.79</v>
      </c>
      <c r="OIA39" s="25">
        <v>12.48</v>
      </c>
      <c r="OIB39" s="25">
        <v>204.8</v>
      </c>
      <c r="OIC39" s="25">
        <v>182.07</v>
      </c>
      <c r="OID39" s="25">
        <v>29.16</v>
      </c>
      <c r="OIE39" s="25">
        <v>1.42</v>
      </c>
      <c r="OIF39" s="25">
        <v>1.44</v>
      </c>
      <c r="OIG39" s="25">
        <v>17.600000000000001</v>
      </c>
      <c r="OIH39" s="25">
        <v>155.28</v>
      </c>
      <c r="OII39" s="25">
        <v>24.08</v>
      </c>
      <c r="OIJ39" s="25">
        <v>2.48</v>
      </c>
      <c r="OIK39" s="22" t="s">
        <v>94</v>
      </c>
      <c r="OIL39" s="21">
        <v>339</v>
      </c>
      <c r="OIM39" s="30" t="s">
        <v>241</v>
      </c>
      <c r="OIN39" s="21">
        <v>90</v>
      </c>
      <c r="OIO39" s="25">
        <v>17.010000000000002</v>
      </c>
      <c r="OIP39" s="25">
        <v>11.79</v>
      </c>
      <c r="OIQ39" s="25">
        <v>12.48</v>
      </c>
      <c r="OIR39" s="25">
        <v>204.8</v>
      </c>
      <c r="OIS39" s="25">
        <v>182.07</v>
      </c>
      <c r="OIT39" s="25">
        <v>29.16</v>
      </c>
      <c r="OIU39" s="25">
        <v>1.42</v>
      </c>
      <c r="OIV39" s="25">
        <v>1.44</v>
      </c>
      <c r="OIW39" s="25">
        <v>17.600000000000001</v>
      </c>
      <c r="OIX39" s="25">
        <v>155.28</v>
      </c>
      <c r="OIY39" s="25">
        <v>24.08</v>
      </c>
      <c r="OIZ39" s="25">
        <v>2.48</v>
      </c>
      <c r="OJA39" s="22" t="s">
        <v>94</v>
      </c>
      <c r="OJB39" s="21">
        <v>339</v>
      </c>
      <c r="OJC39" s="30" t="s">
        <v>241</v>
      </c>
      <c r="OJD39" s="21">
        <v>90</v>
      </c>
      <c r="OJE39" s="25">
        <v>17.010000000000002</v>
      </c>
      <c r="OJF39" s="25">
        <v>11.79</v>
      </c>
      <c r="OJG39" s="25">
        <v>12.48</v>
      </c>
      <c r="OJH39" s="25">
        <v>204.8</v>
      </c>
      <c r="OJI39" s="25">
        <v>182.07</v>
      </c>
      <c r="OJJ39" s="25">
        <v>29.16</v>
      </c>
      <c r="OJK39" s="25">
        <v>1.42</v>
      </c>
      <c r="OJL39" s="25">
        <v>1.44</v>
      </c>
      <c r="OJM39" s="25">
        <v>17.600000000000001</v>
      </c>
      <c r="OJN39" s="25">
        <v>155.28</v>
      </c>
      <c r="OJO39" s="25">
        <v>24.08</v>
      </c>
      <c r="OJP39" s="25">
        <v>2.48</v>
      </c>
      <c r="OJQ39" s="22" t="s">
        <v>94</v>
      </c>
      <c r="OJR39" s="21">
        <v>339</v>
      </c>
      <c r="OJS39" s="30" t="s">
        <v>241</v>
      </c>
      <c r="OJT39" s="21">
        <v>90</v>
      </c>
      <c r="OJU39" s="25">
        <v>17.010000000000002</v>
      </c>
      <c r="OJV39" s="25">
        <v>11.79</v>
      </c>
      <c r="OJW39" s="25">
        <v>12.48</v>
      </c>
      <c r="OJX39" s="25">
        <v>204.8</v>
      </c>
      <c r="OJY39" s="25">
        <v>182.07</v>
      </c>
      <c r="OJZ39" s="25">
        <v>29.16</v>
      </c>
      <c r="OKA39" s="25">
        <v>1.42</v>
      </c>
      <c r="OKB39" s="25">
        <v>1.44</v>
      </c>
      <c r="OKC39" s="25">
        <v>17.600000000000001</v>
      </c>
      <c r="OKD39" s="25">
        <v>155.28</v>
      </c>
      <c r="OKE39" s="25">
        <v>24.08</v>
      </c>
      <c r="OKF39" s="25">
        <v>2.48</v>
      </c>
      <c r="OKG39" s="22" t="s">
        <v>94</v>
      </c>
      <c r="OKH39" s="21">
        <v>339</v>
      </c>
      <c r="OKI39" s="30" t="s">
        <v>241</v>
      </c>
      <c r="OKJ39" s="21">
        <v>90</v>
      </c>
      <c r="OKK39" s="25">
        <v>17.010000000000002</v>
      </c>
      <c r="OKL39" s="25">
        <v>11.79</v>
      </c>
      <c r="OKM39" s="25">
        <v>12.48</v>
      </c>
      <c r="OKN39" s="25">
        <v>204.8</v>
      </c>
      <c r="OKO39" s="25">
        <v>182.07</v>
      </c>
      <c r="OKP39" s="25">
        <v>29.16</v>
      </c>
      <c r="OKQ39" s="25">
        <v>1.42</v>
      </c>
      <c r="OKR39" s="25">
        <v>1.44</v>
      </c>
      <c r="OKS39" s="25">
        <v>17.600000000000001</v>
      </c>
      <c r="OKT39" s="25">
        <v>155.28</v>
      </c>
      <c r="OKU39" s="25">
        <v>24.08</v>
      </c>
      <c r="OKV39" s="25">
        <v>2.48</v>
      </c>
      <c r="OKW39" s="22" t="s">
        <v>94</v>
      </c>
      <c r="OKX39" s="21">
        <v>339</v>
      </c>
      <c r="OKY39" s="30" t="s">
        <v>241</v>
      </c>
      <c r="OKZ39" s="21">
        <v>90</v>
      </c>
      <c r="OLA39" s="25">
        <v>17.010000000000002</v>
      </c>
      <c r="OLB39" s="25">
        <v>11.79</v>
      </c>
      <c r="OLC39" s="25">
        <v>12.48</v>
      </c>
      <c r="OLD39" s="25">
        <v>204.8</v>
      </c>
      <c r="OLE39" s="25">
        <v>182.07</v>
      </c>
      <c r="OLF39" s="25">
        <v>29.16</v>
      </c>
      <c r="OLG39" s="25">
        <v>1.42</v>
      </c>
      <c r="OLH39" s="25">
        <v>1.44</v>
      </c>
      <c r="OLI39" s="25">
        <v>17.600000000000001</v>
      </c>
      <c r="OLJ39" s="25">
        <v>155.28</v>
      </c>
      <c r="OLK39" s="25">
        <v>24.08</v>
      </c>
      <c r="OLL39" s="25">
        <v>2.48</v>
      </c>
      <c r="OLM39" s="22" t="s">
        <v>94</v>
      </c>
      <c r="OLN39" s="21">
        <v>339</v>
      </c>
      <c r="OLO39" s="30" t="s">
        <v>241</v>
      </c>
      <c r="OLP39" s="21">
        <v>90</v>
      </c>
      <c r="OLQ39" s="25">
        <v>17.010000000000002</v>
      </c>
      <c r="OLR39" s="25">
        <v>11.79</v>
      </c>
      <c r="OLS39" s="25">
        <v>12.48</v>
      </c>
      <c r="OLT39" s="25">
        <v>204.8</v>
      </c>
      <c r="OLU39" s="25">
        <v>182.07</v>
      </c>
      <c r="OLV39" s="25">
        <v>29.16</v>
      </c>
      <c r="OLW39" s="25">
        <v>1.42</v>
      </c>
      <c r="OLX39" s="25">
        <v>1.44</v>
      </c>
      <c r="OLY39" s="25">
        <v>17.600000000000001</v>
      </c>
      <c r="OLZ39" s="25">
        <v>155.28</v>
      </c>
      <c r="OMA39" s="25">
        <v>24.08</v>
      </c>
      <c r="OMB39" s="25">
        <v>2.48</v>
      </c>
      <c r="OMC39" s="22" t="s">
        <v>94</v>
      </c>
      <c r="OMD39" s="21">
        <v>339</v>
      </c>
      <c r="OME39" s="30" t="s">
        <v>241</v>
      </c>
      <c r="OMF39" s="21">
        <v>90</v>
      </c>
      <c r="OMG39" s="25">
        <v>17.010000000000002</v>
      </c>
      <c r="OMH39" s="25">
        <v>11.79</v>
      </c>
      <c r="OMI39" s="25">
        <v>12.48</v>
      </c>
      <c r="OMJ39" s="25">
        <v>204.8</v>
      </c>
      <c r="OMK39" s="25">
        <v>182.07</v>
      </c>
      <c r="OML39" s="25">
        <v>29.16</v>
      </c>
      <c r="OMM39" s="25">
        <v>1.42</v>
      </c>
      <c r="OMN39" s="25">
        <v>1.44</v>
      </c>
      <c r="OMO39" s="25">
        <v>17.600000000000001</v>
      </c>
      <c r="OMP39" s="25">
        <v>155.28</v>
      </c>
      <c r="OMQ39" s="25">
        <v>24.08</v>
      </c>
      <c r="OMR39" s="25">
        <v>2.48</v>
      </c>
      <c r="OMS39" s="22" t="s">
        <v>94</v>
      </c>
      <c r="OMT39" s="21">
        <v>339</v>
      </c>
      <c r="OMU39" s="30" t="s">
        <v>241</v>
      </c>
      <c r="OMV39" s="21">
        <v>90</v>
      </c>
      <c r="OMW39" s="25">
        <v>17.010000000000002</v>
      </c>
      <c r="OMX39" s="25">
        <v>11.79</v>
      </c>
      <c r="OMY39" s="25">
        <v>12.48</v>
      </c>
      <c r="OMZ39" s="25">
        <v>204.8</v>
      </c>
      <c r="ONA39" s="25">
        <v>182.07</v>
      </c>
      <c r="ONB39" s="25">
        <v>29.16</v>
      </c>
      <c r="ONC39" s="25">
        <v>1.42</v>
      </c>
      <c r="OND39" s="25">
        <v>1.44</v>
      </c>
      <c r="ONE39" s="25">
        <v>17.600000000000001</v>
      </c>
      <c r="ONF39" s="25">
        <v>155.28</v>
      </c>
      <c r="ONG39" s="25">
        <v>24.08</v>
      </c>
      <c r="ONH39" s="25">
        <v>2.48</v>
      </c>
      <c r="ONI39" s="22" t="s">
        <v>94</v>
      </c>
      <c r="ONJ39" s="21">
        <v>339</v>
      </c>
      <c r="ONK39" s="30" t="s">
        <v>241</v>
      </c>
      <c r="ONL39" s="21">
        <v>90</v>
      </c>
      <c r="ONM39" s="25">
        <v>17.010000000000002</v>
      </c>
      <c r="ONN39" s="25">
        <v>11.79</v>
      </c>
      <c r="ONO39" s="25">
        <v>12.48</v>
      </c>
      <c r="ONP39" s="25">
        <v>204.8</v>
      </c>
      <c r="ONQ39" s="25">
        <v>182.07</v>
      </c>
      <c r="ONR39" s="25">
        <v>29.16</v>
      </c>
      <c r="ONS39" s="25">
        <v>1.42</v>
      </c>
      <c r="ONT39" s="25">
        <v>1.44</v>
      </c>
      <c r="ONU39" s="25">
        <v>17.600000000000001</v>
      </c>
      <c r="ONV39" s="25">
        <v>155.28</v>
      </c>
      <c r="ONW39" s="25">
        <v>24.08</v>
      </c>
      <c r="ONX39" s="25">
        <v>2.48</v>
      </c>
      <c r="ONY39" s="22" t="s">
        <v>94</v>
      </c>
      <c r="ONZ39" s="21">
        <v>339</v>
      </c>
      <c r="OOA39" s="30" t="s">
        <v>241</v>
      </c>
      <c r="OOB39" s="21">
        <v>90</v>
      </c>
      <c r="OOC39" s="25">
        <v>17.010000000000002</v>
      </c>
      <c r="OOD39" s="25">
        <v>11.79</v>
      </c>
      <c r="OOE39" s="25">
        <v>12.48</v>
      </c>
      <c r="OOF39" s="25">
        <v>204.8</v>
      </c>
      <c r="OOG39" s="25">
        <v>182.07</v>
      </c>
      <c r="OOH39" s="25">
        <v>29.16</v>
      </c>
      <c r="OOI39" s="25">
        <v>1.42</v>
      </c>
      <c r="OOJ39" s="25">
        <v>1.44</v>
      </c>
      <c r="OOK39" s="25">
        <v>17.600000000000001</v>
      </c>
      <c r="OOL39" s="25">
        <v>155.28</v>
      </c>
      <c r="OOM39" s="25">
        <v>24.08</v>
      </c>
      <c r="OON39" s="25">
        <v>2.48</v>
      </c>
      <c r="OOO39" s="22" t="s">
        <v>94</v>
      </c>
      <c r="OOP39" s="21">
        <v>339</v>
      </c>
      <c r="OOQ39" s="30" t="s">
        <v>241</v>
      </c>
      <c r="OOR39" s="21">
        <v>90</v>
      </c>
      <c r="OOS39" s="25">
        <v>17.010000000000002</v>
      </c>
      <c r="OOT39" s="25">
        <v>11.79</v>
      </c>
      <c r="OOU39" s="25">
        <v>12.48</v>
      </c>
      <c r="OOV39" s="25">
        <v>204.8</v>
      </c>
      <c r="OOW39" s="25">
        <v>182.07</v>
      </c>
      <c r="OOX39" s="25">
        <v>29.16</v>
      </c>
      <c r="OOY39" s="25">
        <v>1.42</v>
      </c>
      <c r="OOZ39" s="25">
        <v>1.44</v>
      </c>
      <c r="OPA39" s="25">
        <v>17.600000000000001</v>
      </c>
      <c r="OPB39" s="25">
        <v>155.28</v>
      </c>
      <c r="OPC39" s="25">
        <v>24.08</v>
      </c>
      <c r="OPD39" s="25">
        <v>2.48</v>
      </c>
      <c r="OPE39" s="22" t="s">
        <v>94</v>
      </c>
      <c r="OPF39" s="21">
        <v>339</v>
      </c>
      <c r="OPG39" s="30" t="s">
        <v>241</v>
      </c>
      <c r="OPH39" s="21">
        <v>90</v>
      </c>
      <c r="OPI39" s="25">
        <v>17.010000000000002</v>
      </c>
      <c r="OPJ39" s="25">
        <v>11.79</v>
      </c>
      <c r="OPK39" s="25">
        <v>12.48</v>
      </c>
      <c r="OPL39" s="25">
        <v>204.8</v>
      </c>
      <c r="OPM39" s="25">
        <v>182.07</v>
      </c>
      <c r="OPN39" s="25">
        <v>29.16</v>
      </c>
      <c r="OPO39" s="25">
        <v>1.42</v>
      </c>
      <c r="OPP39" s="25">
        <v>1.44</v>
      </c>
      <c r="OPQ39" s="25">
        <v>17.600000000000001</v>
      </c>
      <c r="OPR39" s="25">
        <v>155.28</v>
      </c>
      <c r="OPS39" s="25">
        <v>24.08</v>
      </c>
      <c r="OPT39" s="25">
        <v>2.48</v>
      </c>
      <c r="OPU39" s="22" t="s">
        <v>94</v>
      </c>
      <c r="OPV39" s="21">
        <v>339</v>
      </c>
      <c r="OPW39" s="30" t="s">
        <v>241</v>
      </c>
      <c r="OPX39" s="21">
        <v>90</v>
      </c>
      <c r="OPY39" s="25">
        <v>17.010000000000002</v>
      </c>
      <c r="OPZ39" s="25">
        <v>11.79</v>
      </c>
      <c r="OQA39" s="25">
        <v>12.48</v>
      </c>
      <c r="OQB39" s="25">
        <v>204.8</v>
      </c>
      <c r="OQC39" s="25">
        <v>182.07</v>
      </c>
      <c r="OQD39" s="25">
        <v>29.16</v>
      </c>
      <c r="OQE39" s="25">
        <v>1.42</v>
      </c>
      <c r="OQF39" s="25">
        <v>1.44</v>
      </c>
      <c r="OQG39" s="25">
        <v>17.600000000000001</v>
      </c>
      <c r="OQH39" s="25">
        <v>155.28</v>
      </c>
      <c r="OQI39" s="25">
        <v>24.08</v>
      </c>
      <c r="OQJ39" s="25">
        <v>2.48</v>
      </c>
      <c r="OQK39" s="22" t="s">
        <v>94</v>
      </c>
      <c r="OQL39" s="21">
        <v>339</v>
      </c>
      <c r="OQM39" s="30" t="s">
        <v>241</v>
      </c>
      <c r="OQN39" s="21">
        <v>90</v>
      </c>
      <c r="OQO39" s="25">
        <v>17.010000000000002</v>
      </c>
      <c r="OQP39" s="25">
        <v>11.79</v>
      </c>
      <c r="OQQ39" s="25">
        <v>12.48</v>
      </c>
      <c r="OQR39" s="25">
        <v>204.8</v>
      </c>
      <c r="OQS39" s="25">
        <v>182.07</v>
      </c>
      <c r="OQT39" s="25">
        <v>29.16</v>
      </c>
      <c r="OQU39" s="25">
        <v>1.42</v>
      </c>
      <c r="OQV39" s="25">
        <v>1.44</v>
      </c>
      <c r="OQW39" s="25">
        <v>17.600000000000001</v>
      </c>
      <c r="OQX39" s="25">
        <v>155.28</v>
      </c>
      <c r="OQY39" s="25">
        <v>24.08</v>
      </c>
      <c r="OQZ39" s="25">
        <v>2.48</v>
      </c>
      <c r="ORA39" s="22" t="s">
        <v>94</v>
      </c>
      <c r="ORB39" s="21">
        <v>339</v>
      </c>
      <c r="ORC39" s="30" t="s">
        <v>241</v>
      </c>
      <c r="ORD39" s="21">
        <v>90</v>
      </c>
      <c r="ORE39" s="25">
        <v>17.010000000000002</v>
      </c>
      <c r="ORF39" s="25">
        <v>11.79</v>
      </c>
      <c r="ORG39" s="25">
        <v>12.48</v>
      </c>
      <c r="ORH39" s="25">
        <v>204.8</v>
      </c>
      <c r="ORI39" s="25">
        <v>182.07</v>
      </c>
      <c r="ORJ39" s="25">
        <v>29.16</v>
      </c>
      <c r="ORK39" s="25">
        <v>1.42</v>
      </c>
      <c r="ORL39" s="25">
        <v>1.44</v>
      </c>
      <c r="ORM39" s="25">
        <v>17.600000000000001</v>
      </c>
      <c r="ORN39" s="25">
        <v>155.28</v>
      </c>
      <c r="ORO39" s="25">
        <v>24.08</v>
      </c>
      <c r="ORP39" s="25">
        <v>2.48</v>
      </c>
      <c r="ORQ39" s="22" t="s">
        <v>94</v>
      </c>
      <c r="ORR39" s="21">
        <v>339</v>
      </c>
      <c r="ORS39" s="30" t="s">
        <v>241</v>
      </c>
      <c r="ORT39" s="21">
        <v>90</v>
      </c>
      <c r="ORU39" s="25">
        <v>17.010000000000002</v>
      </c>
      <c r="ORV39" s="25">
        <v>11.79</v>
      </c>
      <c r="ORW39" s="25">
        <v>12.48</v>
      </c>
      <c r="ORX39" s="25">
        <v>204.8</v>
      </c>
      <c r="ORY39" s="25">
        <v>182.07</v>
      </c>
      <c r="ORZ39" s="25">
        <v>29.16</v>
      </c>
      <c r="OSA39" s="25">
        <v>1.42</v>
      </c>
      <c r="OSB39" s="25">
        <v>1.44</v>
      </c>
      <c r="OSC39" s="25">
        <v>17.600000000000001</v>
      </c>
      <c r="OSD39" s="25">
        <v>155.28</v>
      </c>
      <c r="OSE39" s="25">
        <v>24.08</v>
      </c>
      <c r="OSF39" s="25">
        <v>2.48</v>
      </c>
      <c r="OSG39" s="22" t="s">
        <v>94</v>
      </c>
      <c r="OSH39" s="21">
        <v>339</v>
      </c>
      <c r="OSI39" s="30" t="s">
        <v>241</v>
      </c>
      <c r="OSJ39" s="21">
        <v>90</v>
      </c>
      <c r="OSK39" s="25">
        <v>17.010000000000002</v>
      </c>
      <c r="OSL39" s="25">
        <v>11.79</v>
      </c>
      <c r="OSM39" s="25">
        <v>12.48</v>
      </c>
      <c r="OSN39" s="25">
        <v>204.8</v>
      </c>
      <c r="OSO39" s="25">
        <v>182.07</v>
      </c>
      <c r="OSP39" s="25">
        <v>29.16</v>
      </c>
      <c r="OSQ39" s="25">
        <v>1.42</v>
      </c>
      <c r="OSR39" s="25">
        <v>1.44</v>
      </c>
      <c r="OSS39" s="25">
        <v>17.600000000000001</v>
      </c>
      <c r="OST39" s="25">
        <v>155.28</v>
      </c>
      <c r="OSU39" s="25">
        <v>24.08</v>
      </c>
      <c r="OSV39" s="25">
        <v>2.48</v>
      </c>
      <c r="OSW39" s="22" t="s">
        <v>94</v>
      </c>
      <c r="OSX39" s="21">
        <v>339</v>
      </c>
      <c r="OSY39" s="30" t="s">
        <v>241</v>
      </c>
      <c r="OSZ39" s="21">
        <v>90</v>
      </c>
      <c r="OTA39" s="25">
        <v>17.010000000000002</v>
      </c>
      <c r="OTB39" s="25">
        <v>11.79</v>
      </c>
      <c r="OTC39" s="25">
        <v>12.48</v>
      </c>
      <c r="OTD39" s="25">
        <v>204.8</v>
      </c>
      <c r="OTE39" s="25">
        <v>182.07</v>
      </c>
      <c r="OTF39" s="25">
        <v>29.16</v>
      </c>
      <c r="OTG39" s="25">
        <v>1.42</v>
      </c>
      <c r="OTH39" s="25">
        <v>1.44</v>
      </c>
      <c r="OTI39" s="25">
        <v>17.600000000000001</v>
      </c>
      <c r="OTJ39" s="25">
        <v>155.28</v>
      </c>
      <c r="OTK39" s="25">
        <v>24.08</v>
      </c>
      <c r="OTL39" s="25">
        <v>2.48</v>
      </c>
      <c r="OTM39" s="22" t="s">
        <v>94</v>
      </c>
      <c r="OTN39" s="21">
        <v>339</v>
      </c>
      <c r="OTO39" s="30" t="s">
        <v>241</v>
      </c>
      <c r="OTP39" s="21">
        <v>90</v>
      </c>
      <c r="OTQ39" s="25">
        <v>17.010000000000002</v>
      </c>
      <c r="OTR39" s="25">
        <v>11.79</v>
      </c>
      <c r="OTS39" s="25">
        <v>12.48</v>
      </c>
      <c r="OTT39" s="25">
        <v>204.8</v>
      </c>
      <c r="OTU39" s="25">
        <v>182.07</v>
      </c>
      <c r="OTV39" s="25">
        <v>29.16</v>
      </c>
      <c r="OTW39" s="25">
        <v>1.42</v>
      </c>
      <c r="OTX39" s="25">
        <v>1.44</v>
      </c>
      <c r="OTY39" s="25">
        <v>17.600000000000001</v>
      </c>
      <c r="OTZ39" s="25">
        <v>155.28</v>
      </c>
      <c r="OUA39" s="25">
        <v>24.08</v>
      </c>
      <c r="OUB39" s="25">
        <v>2.48</v>
      </c>
      <c r="OUC39" s="22" t="s">
        <v>94</v>
      </c>
      <c r="OUD39" s="21">
        <v>339</v>
      </c>
      <c r="OUE39" s="30" t="s">
        <v>241</v>
      </c>
      <c r="OUF39" s="21">
        <v>90</v>
      </c>
      <c r="OUG39" s="25">
        <v>17.010000000000002</v>
      </c>
      <c r="OUH39" s="25">
        <v>11.79</v>
      </c>
      <c r="OUI39" s="25">
        <v>12.48</v>
      </c>
      <c r="OUJ39" s="25">
        <v>204.8</v>
      </c>
      <c r="OUK39" s="25">
        <v>182.07</v>
      </c>
      <c r="OUL39" s="25">
        <v>29.16</v>
      </c>
      <c r="OUM39" s="25">
        <v>1.42</v>
      </c>
      <c r="OUN39" s="25">
        <v>1.44</v>
      </c>
      <c r="OUO39" s="25">
        <v>17.600000000000001</v>
      </c>
      <c r="OUP39" s="25">
        <v>155.28</v>
      </c>
      <c r="OUQ39" s="25">
        <v>24.08</v>
      </c>
      <c r="OUR39" s="25">
        <v>2.48</v>
      </c>
      <c r="OUS39" s="22" t="s">
        <v>94</v>
      </c>
      <c r="OUT39" s="21">
        <v>339</v>
      </c>
      <c r="OUU39" s="30" t="s">
        <v>241</v>
      </c>
      <c r="OUV39" s="21">
        <v>90</v>
      </c>
      <c r="OUW39" s="25">
        <v>17.010000000000002</v>
      </c>
      <c r="OUX39" s="25">
        <v>11.79</v>
      </c>
      <c r="OUY39" s="25">
        <v>12.48</v>
      </c>
      <c r="OUZ39" s="25">
        <v>204.8</v>
      </c>
      <c r="OVA39" s="25">
        <v>182.07</v>
      </c>
      <c r="OVB39" s="25">
        <v>29.16</v>
      </c>
      <c r="OVC39" s="25">
        <v>1.42</v>
      </c>
      <c r="OVD39" s="25">
        <v>1.44</v>
      </c>
      <c r="OVE39" s="25">
        <v>17.600000000000001</v>
      </c>
      <c r="OVF39" s="25">
        <v>155.28</v>
      </c>
      <c r="OVG39" s="25">
        <v>24.08</v>
      </c>
      <c r="OVH39" s="25">
        <v>2.48</v>
      </c>
      <c r="OVI39" s="22" t="s">
        <v>94</v>
      </c>
      <c r="OVJ39" s="21">
        <v>339</v>
      </c>
      <c r="OVK39" s="30" t="s">
        <v>241</v>
      </c>
      <c r="OVL39" s="21">
        <v>90</v>
      </c>
      <c r="OVM39" s="25">
        <v>17.010000000000002</v>
      </c>
      <c r="OVN39" s="25">
        <v>11.79</v>
      </c>
      <c r="OVO39" s="25">
        <v>12.48</v>
      </c>
      <c r="OVP39" s="25">
        <v>204.8</v>
      </c>
      <c r="OVQ39" s="25">
        <v>182.07</v>
      </c>
      <c r="OVR39" s="25">
        <v>29.16</v>
      </c>
      <c r="OVS39" s="25">
        <v>1.42</v>
      </c>
      <c r="OVT39" s="25">
        <v>1.44</v>
      </c>
      <c r="OVU39" s="25">
        <v>17.600000000000001</v>
      </c>
      <c r="OVV39" s="25">
        <v>155.28</v>
      </c>
      <c r="OVW39" s="25">
        <v>24.08</v>
      </c>
      <c r="OVX39" s="25">
        <v>2.48</v>
      </c>
      <c r="OVY39" s="22" t="s">
        <v>94</v>
      </c>
      <c r="OVZ39" s="21">
        <v>339</v>
      </c>
      <c r="OWA39" s="30" t="s">
        <v>241</v>
      </c>
      <c r="OWB39" s="21">
        <v>90</v>
      </c>
      <c r="OWC39" s="25">
        <v>17.010000000000002</v>
      </c>
      <c r="OWD39" s="25">
        <v>11.79</v>
      </c>
      <c r="OWE39" s="25">
        <v>12.48</v>
      </c>
      <c r="OWF39" s="25">
        <v>204.8</v>
      </c>
      <c r="OWG39" s="25">
        <v>182.07</v>
      </c>
      <c r="OWH39" s="25">
        <v>29.16</v>
      </c>
      <c r="OWI39" s="25">
        <v>1.42</v>
      </c>
      <c r="OWJ39" s="25">
        <v>1.44</v>
      </c>
      <c r="OWK39" s="25">
        <v>17.600000000000001</v>
      </c>
      <c r="OWL39" s="25">
        <v>155.28</v>
      </c>
      <c r="OWM39" s="25">
        <v>24.08</v>
      </c>
      <c r="OWN39" s="25">
        <v>2.48</v>
      </c>
      <c r="OWO39" s="22" t="s">
        <v>94</v>
      </c>
      <c r="OWP39" s="21">
        <v>339</v>
      </c>
      <c r="OWQ39" s="30" t="s">
        <v>241</v>
      </c>
      <c r="OWR39" s="21">
        <v>90</v>
      </c>
      <c r="OWS39" s="25">
        <v>17.010000000000002</v>
      </c>
      <c r="OWT39" s="25">
        <v>11.79</v>
      </c>
      <c r="OWU39" s="25">
        <v>12.48</v>
      </c>
      <c r="OWV39" s="25">
        <v>204.8</v>
      </c>
      <c r="OWW39" s="25">
        <v>182.07</v>
      </c>
      <c r="OWX39" s="25">
        <v>29.16</v>
      </c>
      <c r="OWY39" s="25">
        <v>1.42</v>
      </c>
      <c r="OWZ39" s="25">
        <v>1.44</v>
      </c>
      <c r="OXA39" s="25">
        <v>17.600000000000001</v>
      </c>
      <c r="OXB39" s="25">
        <v>155.28</v>
      </c>
      <c r="OXC39" s="25">
        <v>24.08</v>
      </c>
      <c r="OXD39" s="25">
        <v>2.48</v>
      </c>
      <c r="OXE39" s="22" t="s">
        <v>94</v>
      </c>
      <c r="OXF39" s="21">
        <v>339</v>
      </c>
      <c r="OXG39" s="30" t="s">
        <v>241</v>
      </c>
      <c r="OXH39" s="21">
        <v>90</v>
      </c>
      <c r="OXI39" s="25">
        <v>17.010000000000002</v>
      </c>
      <c r="OXJ39" s="25">
        <v>11.79</v>
      </c>
      <c r="OXK39" s="25">
        <v>12.48</v>
      </c>
      <c r="OXL39" s="25">
        <v>204.8</v>
      </c>
      <c r="OXM39" s="25">
        <v>182.07</v>
      </c>
      <c r="OXN39" s="25">
        <v>29.16</v>
      </c>
      <c r="OXO39" s="25">
        <v>1.42</v>
      </c>
      <c r="OXP39" s="25">
        <v>1.44</v>
      </c>
      <c r="OXQ39" s="25">
        <v>17.600000000000001</v>
      </c>
      <c r="OXR39" s="25">
        <v>155.28</v>
      </c>
      <c r="OXS39" s="25">
        <v>24.08</v>
      </c>
      <c r="OXT39" s="25">
        <v>2.48</v>
      </c>
      <c r="OXU39" s="22" t="s">
        <v>94</v>
      </c>
      <c r="OXV39" s="21">
        <v>339</v>
      </c>
      <c r="OXW39" s="30" t="s">
        <v>241</v>
      </c>
      <c r="OXX39" s="21">
        <v>90</v>
      </c>
      <c r="OXY39" s="25">
        <v>17.010000000000002</v>
      </c>
      <c r="OXZ39" s="25">
        <v>11.79</v>
      </c>
      <c r="OYA39" s="25">
        <v>12.48</v>
      </c>
      <c r="OYB39" s="25">
        <v>204.8</v>
      </c>
      <c r="OYC39" s="25">
        <v>182.07</v>
      </c>
      <c r="OYD39" s="25">
        <v>29.16</v>
      </c>
      <c r="OYE39" s="25">
        <v>1.42</v>
      </c>
      <c r="OYF39" s="25">
        <v>1.44</v>
      </c>
      <c r="OYG39" s="25">
        <v>17.600000000000001</v>
      </c>
      <c r="OYH39" s="25">
        <v>155.28</v>
      </c>
      <c r="OYI39" s="25">
        <v>24.08</v>
      </c>
      <c r="OYJ39" s="25">
        <v>2.48</v>
      </c>
      <c r="OYK39" s="22" t="s">
        <v>94</v>
      </c>
      <c r="OYL39" s="21">
        <v>339</v>
      </c>
      <c r="OYM39" s="30" t="s">
        <v>241</v>
      </c>
      <c r="OYN39" s="21">
        <v>90</v>
      </c>
      <c r="OYO39" s="25">
        <v>17.010000000000002</v>
      </c>
      <c r="OYP39" s="25">
        <v>11.79</v>
      </c>
      <c r="OYQ39" s="25">
        <v>12.48</v>
      </c>
      <c r="OYR39" s="25">
        <v>204.8</v>
      </c>
      <c r="OYS39" s="25">
        <v>182.07</v>
      </c>
      <c r="OYT39" s="25">
        <v>29.16</v>
      </c>
      <c r="OYU39" s="25">
        <v>1.42</v>
      </c>
      <c r="OYV39" s="25">
        <v>1.44</v>
      </c>
      <c r="OYW39" s="25">
        <v>17.600000000000001</v>
      </c>
      <c r="OYX39" s="25">
        <v>155.28</v>
      </c>
      <c r="OYY39" s="25">
        <v>24.08</v>
      </c>
      <c r="OYZ39" s="25">
        <v>2.48</v>
      </c>
      <c r="OZA39" s="22" t="s">
        <v>94</v>
      </c>
      <c r="OZB39" s="21">
        <v>339</v>
      </c>
      <c r="OZC39" s="30" t="s">
        <v>241</v>
      </c>
      <c r="OZD39" s="21">
        <v>90</v>
      </c>
      <c r="OZE39" s="25">
        <v>17.010000000000002</v>
      </c>
      <c r="OZF39" s="25">
        <v>11.79</v>
      </c>
      <c r="OZG39" s="25">
        <v>12.48</v>
      </c>
      <c r="OZH39" s="25">
        <v>204.8</v>
      </c>
      <c r="OZI39" s="25">
        <v>182.07</v>
      </c>
      <c r="OZJ39" s="25">
        <v>29.16</v>
      </c>
      <c r="OZK39" s="25">
        <v>1.42</v>
      </c>
      <c r="OZL39" s="25">
        <v>1.44</v>
      </c>
      <c r="OZM39" s="25">
        <v>17.600000000000001</v>
      </c>
      <c r="OZN39" s="25">
        <v>155.28</v>
      </c>
      <c r="OZO39" s="25">
        <v>24.08</v>
      </c>
      <c r="OZP39" s="25">
        <v>2.48</v>
      </c>
      <c r="OZQ39" s="22" t="s">
        <v>94</v>
      </c>
      <c r="OZR39" s="21">
        <v>339</v>
      </c>
      <c r="OZS39" s="30" t="s">
        <v>241</v>
      </c>
      <c r="OZT39" s="21">
        <v>90</v>
      </c>
      <c r="OZU39" s="25">
        <v>17.010000000000002</v>
      </c>
      <c r="OZV39" s="25">
        <v>11.79</v>
      </c>
      <c r="OZW39" s="25">
        <v>12.48</v>
      </c>
      <c r="OZX39" s="25">
        <v>204.8</v>
      </c>
      <c r="OZY39" s="25">
        <v>182.07</v>
      </c>
      <c r="OZZ39" s="25">
        <v>29.16</v>
      </c>
      <c r="PAA39" s="25">
        <v>1.42</v>
      </c>
      <c r="PAB39" s="25">
        <v>1.44</v>
      </c>
      <c r="PAC39" s="25">
        <v>17.600000000000001</v>
      </c>
      <c r="PAD39" s="25">
        <v>155.28</v>
      </c>
      <c r="PAE39" s="25">
        <v>24.08</v>
      </c>
      <c r="PAF39" s="25">
        <v>2.48</v>
      </c>
      <c r="PAG39" s="22" t="s">
        <v>94</v>
      </c>
      <c r="PAH39" s="21">
        <v>339</v>
      </c>
      <c r="PAI39" s="30" t="s">
        <v>241</v>
      </c>
      <c r="PAJ39" s="21">
        <v>90</v>
      </c>
      <c r="PAK39" s="25">
        <v>17.010000000000002</v>
      </c>
      <c r="PAL39" s="25">
        <v>11.79</v>
      </c>
      <c r="PAM39" s="25">
        <v>12.48</v>
      </c>
      <c r="PAN39" s="25">
        <v>204.8</v>
      </c>
      <c r="PAO39" s="25">
        <v>182.07</v>
      </c>
      <c r="PAP39" s="25">
        <v>29.16</v>
      </c>
      <c r="PAQ39" s="25">
        <v>1.42</v>
      </c>
      <c r="PAR39" s="25">
        <v>1.44</v>
      </c>
      <c r="PAS39" s="25">
        <v>17.600000000000001</v>
      </c>
      <c r="PAT39" s="25">
        <v>155.28</v>
      </c>
      <c r="PAU39" s="25">
        <v>24.08</v>
      </c>
      <c r="PAV39" s="25">
        <v>2.48</v>
      </c>
      <c r="PAW39" s="22" t="s">
        <v>94</v>
      </c>
      <c r="PAX39" s="21">
        <v>339</v>
      </c>
      <c r="PAY39" s="30" t="s">
        <v>241</v>
      </c>
      <c r="PAZ39" s="21">
        <v>90</v>
      </c>
      <c r="PBA39" s="25">
        <v>17.010000000000002</v>
      </c>
      <c r="PBB39" s="25">
        <v>11.79</v>
      </c>
      <c r="PBC39" s="25">
        <v>12.48</v>
      </c>
      <c r="PBD39" s="25">
        <v>204.8</v>
      </c>
      <c r="PBE39" s="25">
        <v>182.07</v>
      </c>
      <c r="PBF39" s="25">
        <v>29.16</v>
      </c>
      <c r="PBG39" s="25">
        <v>1.42</v>
      </c>
      <c r="PBH39" s="25">
        <v>1.44</v>
      </c>
      <c r="PBI39" s="25">
        <v>17.600000000000001</v>
      </c>
      <c r="PBJ39" s="25">
        <v>155.28</v>
      </c>
      <c r="PBK39" s="25">
        <v>24.08</v>
      </c>
      <c r="PBL39" s="25">
        <v>2.48</v>
      </c>
      <c r="PBM39" s="22" t="s">
        <v>94</v>
      </c>
      <c r="PBN39" s="21">
        <v>339</v>
      </c>
      <c r="PBO39" s="30" t="s">
        <v>241</v>
      </c>
      <c r="PBP39" s="21">
        <v>90</v>
      </c>
      <c r="PBQ39" s="25">
        <v>17.010000000000002</v>
      </c>
      <c r="PBR39" s="25">
        <v>11.79</v>
      </c>
      <c r="PBS39" s="25">
        <v>12.48</v>
      </c>
      <c r="PBT39" s="25">
        <v>204.8</v>
      </c>
      <c r="PBU39" s="25">
        <v>182.07</v>
      </c>
      <c r="PBV39" s="25">
        <v>29.16</v>
      </c>
      <c r="PBW39" s="25">
        <v>1.42</v>
      </c>
      <c r="PBX39" s="25">
        <v>1.44</v>
      </c>
      <c r="PBY39" s="25">
        <v>17.600000000000001</v>
      </c>
      <c r="PBZ39" s="25">
        <v>155.28</v>
      </c>
      <c r="PCA39" s="25">
        <v>24.08</v>
      </c>
      <c r="PCB39" s="25">
        <v>2.48</v>
      </c>
      <c r="PCC39" s="22" t="s">
        <v>94</v>
      </c>
      <c r="PCD39" s="21">
        <v>339</v>
      </c>
      <c r="PCE39" s="30" t="s">
        <v>241</v>
      </c>
      <c r="PCF39" s="21">
        <v>90</v>
      </c>
      <c r="PCG39" s="25">
        <v>17.010000000000002</v>
      </c>
      <c r="PCH39" s="25">
        <v>11.79</v>
      </c>
      <c r="PCI39" s="25">
        <v>12.48</v>
      </c>
      <c r="PCJ39" s="25">
        <v>204.8</v>
      </c>
      <c r="PCK39" s="25">
        <v>182.07</v>
      </c>
      <c r="PCL39" s="25">
        <v>29.16</v>
      </c>
      <c r="PCM39" s="25">
        <v>1.42</v>
      </c>
      <c r="PCN39" s="25">
        <v>1.44</v>
      </c>
      <c r="PCO39" s="25">
        <v>17.600000000000001</v>
      </c>
      <c r="PCP39" s="25">
        <v>155.28</v>
      </c>
      <c r="PCQ39" s="25">
        <v>24.08</v>
      </c>
      <c r="PCR39" s="25">
        <v>2.48</v>
      </c>
      <c r="PCS39" s="22" t="s">
        <v>94</v>
      </c>
      <c r="PCT39" s="21">
        <v>339</v>
      </c>
      <c r="PCU39" s="30" t="s">
        <v>241</v>
      </c>
      <c r="PCV39" s="21">
        <v>90</v>
      </c>
      <c r="PCW39" s="25">
        <v>17.010000000000002</v>
      </c>
      <c r="PCX39" s="25">
        <v>11.79</v>
      </c>
      <c r="PCY39" s="25">
        <v>12.48</v>
      </c>
      <c r="PCZ39" s="25">
        <v>204.8</v>
      </c>
      <c r="PDA39" s="25">
        <v>182.07</v>
      </c>
      <c r="PDB39" s="25">
        <v>29.16</v>
      </c>
      <c r="PDC39" s="25">
        <v>1.42</v>
      </c>
      <c r="PDD39" s="25">
        <v>1.44</v>
      </c>
      <c r="PDE39" s="25">
        <v>17.600000000000001</v>
      </c>
      <c r="PDF39" s="25">
        <v>155.28</v>
      </c>
      <c r="PDG39" s="25">
        <v>24.08</v>
      </c>
      <c r="PDH39" s="25">
        <v>2.48</v>
      </c>
      <c r="PDI39" s="22" t="s">
        <v>94</v>
      </c>
      <c r="PDJ39" s="21">
        <v>339</v>
      </c>
      <c r="PDK39" s="30" t="s">
        <v>241</v>
      </c>
      <c r="PDL39" s="21">
        <v>90</v>
      </c>
      <c r="PDM39" s="25">
        <v>17.010000000000002</v>
      </c>
      <c r="PDN39" s="25">
        <v>11.79</v>
      </c>
      <c r="PDO39" s="25">
        <v>12.48</v>
      </c>
      <c r="PDP39" s="25">
        <v>204.8</v>
      </c>
      <c r="PDQ39" s="25">
        <v>182.07</v>
      </c>
      <c r="PDR39" s="25">
        <v>29.16</v>
      </c>
      <c r="PDS39" s="25">
        <v>1.42</v>
      </c>
      <c r="PDT39" s="25">
        <v>1.44</v>
      </c>
      <c r="PDU39" s="25">
        <v>17.600000000000001</v>
      </c>
      <c r="PDV39" s="25">
        <v>155.28</v>
      </c>
      <c r="PDW39" s="25">
        <v>24.08</v>
      </c>
      <c r="PDX39" s="25">
        <v>2.48</v>
      </c>
      <c r="PDY39" s="22" t="s">
        <v>94</v>
      </c>
      <c r="PDZ39" s="21">
        <v>339</v>
      </c>
      <c r="PEA39" s="30" t="s">
        <v>241</v>
      </c>
      <c r="PEB39" s="21">
        <v>90</v>
      </c>
      <c r="PEC39" s="25">
        <v>17.010000000000002</v>
      </c>
      <c r="PED39" s="25">
        <v>11.79</v>
      </c>
      <c r="PEE39" s="25">
        <v>12.48</v>
      </c>
      <c r="PEF39" s="25">
        <v>204.8</v>
      </c>
      <c r="PEG39" s="25">
        <v>182.07</v>
      </c>
      <c r="PEH39" s="25">
        <v>29.16</v>
      </c>
      <c r="PEI39" s="25">
        <v>1.42</v>
      </c>
      <c r="PEJ39" s="25">
        <v>1.44</v>
      </c>
      <c r="PEK39" s="25">
        <v>17.600000000000001</v>
      </c>
      <c r="PEL39" s="25">
        <v>155.28</v>
      </c>
      <c r="PEM39" s="25">
        <v>24.08</v>
      </c>
      <c r="PEN39" s="25">
        <v>2.48</v>
      </c>
      <c r="PEO39" s="22" t="s">
        <v>94</v>
      </c>
      <c r="PEP39" s="21">
        <v>339</v>
      </c>
      <c r="PEQ39" s="30" t="s">
        <v>241</v>
      </c>
      <c r="PER39" s="21">
        <v>90</v>
      </c>
      <c r="PES39" s="25">
        <v>17.010000000000002</v>
      </c>
      <c r="PET39" s="25">
        <v>11.79</v>
      </c>
      <c r="PEU39" s="25">
        <v>12.48</v>
      </c>
      <c r="PEV39" s="25">
        <v>204.8</v>
      </c>
      <c r="PEW39" s="25">
        <v>182.07</v>
      </c>
      <c r="PEX39" s="25">
        <v>29.16</v>
      </c>
      <c r="PEY39" s="25">
        <v>1.42</v>
      </c>
      <c r="PEZ39" s="25">
        <v>1.44</v>
      </c>
      <c r="PFA39" s="25">
        <v>17.600000000000001</v>
      </c>
      <c r="PFB39" s="25">
        <v>155.28</v>
      </c>
      <c r="PFC39" s="25">
        <v>24.08</v>
      </c>
      <c r="PFD39" s="25">
        <v>2.48</v>
      </c>
      <c r="PFE39" s="22" t="s">
        <v>94</v>
      </c>
      <c r="PFF39" s="21">
        <v>339</v>
      </c>
      <c r="PFG39" s="30" t="s">
        <v>241</v>
      </c>
      <c r="PFH39" s="21">
        <v>90</v>
      </c>
      <c r="PFI39" s="25">
        <v>17.010000000000002</v>
      </c>
      <c r="PFJ39" s="25">
        <v>11.79</v>
      </c>
      <c r="PFK39" s="25">
        <v>12.48</v>
      </c>
      <c r="PFL39" s="25">
        <v>204.8</v>
      </c>
      <c r="PFM39" s="25">
        <v>182.07</v>
      </c>
      <c r="PFN39" s="25">
        <v>29.16</v>
      </c>
      <c r="PFO39" s="25">
        <v>1.42</v>
      </c>
      <c r="PFP39" s="25">
        <v>1.44</v>
      </c>
      <c r="PFQ39" s="25">
        <v>17.600000000000001</v>
      </c>
      <c r="PFR39" s="25">
        <v>155.28</v>
      </c>
      <c r="PFS39" s="25">
        <v>24.08</v>
      </c>
      <c r="PFT39" s="25">
        <v>2.48</v>
      </c>
      <c r="PFU39" s="22" t="s">
        <v>94</v>
      </c>
      <c r="PFV39" s="21">
        <v>339</v>
      </c>
      <c r="PFW39" s="30" t="s">
        <v>241</v>
      </c>
      <c r="PFX39" s="21">
        <v>90</v>
      </c>
      <c r="PFY39" s="25">
        <v>17.010000000000002</v>
      </c>
      <c r="PFZ39" s="25">
        <v>11.79</v>
      </c>
      <c r="PGA39" s="25">
        <v>12.48</v>
      </c>
      <c r="PGB39" s="25">
        <v>204.8</v>
      </c>
      <c r="PGC39" s="25">
        <v>182.07</v>
      </c>
      <c r="PGD39" s="25">
        <v>29.16</v>
      </c>
      <c r="PGE39" s="25">
        <v>1.42</v>
      </c>
      <c r="PGF39" s="25">
        <v>1.44</v>
      </c>
      <c r="PGG39" s="25">
        <v>17.600000000000001</v>
      </c>
      <c r="PGH39" s="25">
        <v>155.28</v>
      </c>
      <c r="PGI39" s="25">
        <v>24.08</v>
      </c>
      <c r="PGJ39" s="25">
        <v>2.48</v>
      </c>
      <c r="PGK39" s="22" t="s">
        <v>94</v>
      </c>
      <c r="PGL39" s="21">
        <v>339</v>
      </c>
      <c r="PGM39" s="30" t="s">
        <v>241</v>
      </c>
      <c r="PGN39" s="21">
        <v>90</v>
      </c>
      <c r="PGO39" s="25">
        <v>17.010000000000002</v>
      </c>
      <c r="PGP39" s="25">
        <v>11.79</v>
      </c>
      <c r="PGQ39" s="25">
        <v>12.48</v>
      </c>
      <c r="PGR39" s="25">
        <v>204.8</v>
      </c>
      <c r="PGS39" s="25">
        <v>182.07</v>
      </c>
      <c r="PGT39" s="25">
        <v>29.16</v>
      </c>
      <c r="PGU39" s="25">
        <v>1.42</v>
      </c>
      <c r="PGV39" s="25">
        <v>1.44</v>
      </c>
      <c r="PGW39" s="25">
        <v>17.600000000000001</v>
      </c>
      <c r="PGX39" s="25">
        <v>155.28</v>
      </c>
      <c r="PGY39" s="25">
        <v>24.08</v>
      </c>
      <c r="PGZ39" s="25">
        <v>2.48</v>
      </c>
      <c r="PHA39" s="22" t="s">
        <v>94</v>
      </c>
      <c r="PHB39" s="21">
        <v>339</v>
      </c>
      <c r="PHC39" s="30" t="s">
        <v>241</v>
      </c>
      <c r="PHD39" s="21">
        <v>90</v>
      </c>
      <c r="PHE39" s="25">
        <v>17.010000000000002</v>
      </c>
      <c r="PHF39" s="25">
        <v>11.79</v>
      </c>
      <c r="PHG39" s="25">
        <v>12.48</v>
      </c>
      <c r="PHH39" s="25">
        <v>204.8</v>
      </c>
      <c r="PHI39" s="25">
        <v>182.07</v>
      </c>
      <c r="PHJ39" s="25">
        <v>29.16</v>
      </c>
      <c r="PHK39" s="25">
        <v>1.42</v>
      </c>
      <c r="PHL39" s="25">
        <v>1.44</v>
      </c>
      <c r="PHM39" s="25">
        <v>17.600000000000001</v>
      </c>
      <c r="PHN39" s="25">
        <v>155.28</v>
      </c>
      <c r="PHO39" s="25">
        <v>24.08</v>
      </c>
      <c r="PHP39" s="25">
        <v>2.48</v>
      </c>
      <c r="PHQ39" s="22" t="s">
        <v>94</v>
      </c>
      <c r="PHR39" s="21">
        <v>339</v>
      </c>
      <c r="PHS39" s="30" t="s">
        <v>241</v>
      </c>
      <c r="PHT39" s="21">
        <v>90</v>
      </c>
      <c r="PHU39" s="25">
        <v>17.010000000000002</v>
      </c>
      <c r="PHV39" s="25">
        <v>11.79</v>
      </c>
      <c r="PHW39" s="25">
        <v>12.48</v>
      </c>
      <c r="PHX39" s="25">
        <v>204.8</v>
      </c>
      <c r="PHY39" s="25">
        <v>182.07</v>
      </c>
      <c r="PHZ39" s="25">
        <v>29.16</v>
      </c>
      <c r="PIA39" s="25">
        <v>1.42</v>
      </c>
      <c r="PIB39" s="25">
        <v>1.44</v>
      </c>
      <c r="PIC39" s="25">
        <v>17.600000000000001</v>
      </c>
      <c r="PID39" s="25">
        <v>155.28</v>
      </c>
      <c r="PIE39" s="25">
        <v>24.08</v>
      </c>
      <c r="PIF39" s="25">
        <v>2.48</v>
      </c>
      <c r="PIG39" s="22" t="s">
        <v>94</v>
      </c>
      <c r="PIH39" s="21">
        <v>339</v>
      </c>
      <c r="PII39" s="30" t="s">
        <v>241</v>
      </c>
      <c r="PIJ39" s="21">
        <v>90</v>
      </c>
      <c r="PIK39" s="25">
        <v>17.010000000000002</v>
      </c>
      <c r="PIL39" s="25">
        <v>11.79</v>
      </c>
      <c r="PIM39" s="25">
        <v>12.48</v>
      </c>
      <c r="PIN39" s="25">
        <v>204.8</v>
      </c>
      <c r="PIO39" s="25">
        <v>182.07</v>
      </c>
      <c r="PIP39" s="25">
        <v>29.16</v>
      </c>
      <c r="PIQ39" s="25">
        <v>1.42</v>
      </c>
      <c r="PIR39" s="25">
        <v>1.44</v>
      </c>
      <c r="PIS39" s="25">
        <v>17.600000000000001</v>
      </c>
      <c r="PIT39" s="25">
        <v>155.28</v>
      </c>
      <c r="PIU39" s="25">
        <v>24.08</v>
      </c>
      <c r="PIV39" s="25">
        <v>2.48</v>
      </c>
      <c r="PIW39" s="22" t="s">
        <v>94</v>
      </c>
      <c r="PIX39" s="21">
        <v>339</v>
      </c>
      <c r="PIY39" s="30" t="s">
        <v>241</v>
      </c>
      <c r="PIZ39" s="21">
        <v>90</v>
      </c>
      <c r="PJA39" s="25">
        <v>17.010000000000002</v>
      </c>
      <c r="PJB39" s="25">
        <v>11.79</v>
      </c>
      <c r="PJC39" s="25">
        <v>12.48</v>
      </c>
      <c r="PJD39" s="25">
        <v>204.8</v>
      </c>
      <c r="PJE39" s="25">
        <v>182.07</v>
      </c>
      <c r="PJF39" s="25">
        <v>29.16</v>
      </c>
      <c r="PJG39" s="25">
        <v>1.42</v>
      </c>
      <c r="PJH39" s="25">
        <v>1.44</v>
      </c>
      <c r="PJI39" s="25">
        <v>17.600000000000001</v>
      </c>
      <c r="PJJ39" s="25">
        <v>155.28</v>
      </c>
      <c r="PJK39" s="25">
        <v>24.08</v>
      </c>
      <c r="PJL39" s="25">
        <v>2.48</v>
      </c>
      <c r="PJM39" s="22" t="s">
        <v>94</v>
      </c>
      <c r="PJN39" s="21">
        <v>339</v>
      </c>
      <c r="PJO39" s="30" t="s">
        <v>241</v>
      </c>
      <c r="PJP39" s="21">
        <v>90</v>
      </c>
      <c r="PJQ39" s="25">
        <v>17.010000000000002</v>
      </c>
      <c r="PJR39" s="25">
        <v>11.79</v>
      </c>
      <c r="PJS39" s="25">
        <v>12.48</v>
      </c>
      <c r="PJT39" s="25">
        <v>204.8</v>
      </c>
      <c r="PJU39" s="25">
        <v>182.07</v>
      </c>
      <c r="PJV39" s="25">
        <v>29.16</v>
      </c>
      <c r="PJW39" s="25">
        <v>1.42</v>
      </c>
      <c r="PJX39" s="25">
        <v>1.44</v>
      </c>
      <c r="PJY39" s="25">
        <v>17.600000000000001</v>
      </c>
      <c r="PJZ39" s="25">
        <v>155.28</v>
      </c>
      <c r="PKA39" s="25">
        <v>24.08</v>
      </c>
      <c r="PKB39" s="25">
        <v>2.48</v>
      </c>
      <c r="PKC39" s="22" t="s">
        <v>94</v>
      </c>
      <c r="PKD39" s="21">
        <v>339</v>
      </c>
      <c r="PKE39" s="30" t="s">
        <v>241</v>
      </c>
      <c r="PKF39" s="21">
        <v>90</v>
      </c>
      <c r="PKG39" s="25">
        <v>17.010000000000002</v>
      </c>
      <c r="PKH39" s="25">
        <v>11.79</v>
      </c>
      <c r="PKI39" s="25">
        <v>12.48</v>
      </c>
      <c r="PKJ39" s="25">
        <v>204.8</v>
      </c>
      <c r="PKK39" s="25">
        <v>182.07</v>
      </c>
      <c r="PKL39" s="25">
        <v>29.16</v>
      </c>
      <c r="PKM39" s="25">
        <v>1.42</v>
      </c>
      <c r="PKN39" s="25">
        <v>1.44</v>
      </c>
      <c r="PKO39" s="25">
        <v>17.600000000000001</v>
      </c>
      <c r="PKP39" s="25">
        <v>155.28</v>
      </c>
      <c r="PKQ39" s="25">
        <v>24.08</v>
      </c>
      <c r="PKR39" s="25">
        <v>2.48</v>
      </c>
      <c r="PKS39" s="22" t="s">
        <v>94</v>
      </c>
      <c r="PKT39" s="21">
        <v>339</v>
      </c>
      <c r="PKU39" s="30" t="s">
        <v>241</v>
      </c>
      <c r="PKV39" s="21">
        <v>90</v>
      </c>
      <c r="PKW39" s="25">
        <v>17.010000000000002</v>
      </c>
      <c r="PKX39" s="25">
        <v>11.79</v>
      </c>
      <c r="PKY39" s="25">
        <v>12.48</v>
      </c>
      <c r="PKZ39" s="25">
        <v>204.8</v>
      </c>
      <c r="PLA39" s="25">
        <v>182.07</v>
      </c>
      <c r="PLB39" s="25">
        <v>29.16</v>
      </c>
      <c r="PLC39" s="25">
        <v>1.42</v>
      </c>
      <c r="PLD39" s="25">
        <v>1.44</v>
      </c>
      <c r="PLE39" s="25">
        <v>17.600000000000001</v>
      </c>
      <c r="PLF39" s="25">
        <v>155.28</v>
      </c>
      <c r="PLG39" s="25">
        <v>24.08</v>
      </c>
      <c r="PLH39" s="25">
        <v>2.48</v>
      </c>
      <c r="PLI39" s="22" t="s">
        <v>94</v>
      </c>
      <c r="PLJ39" s="21">
        <v>339</v>
      </c>
      <c r="PLK39" s="30" t="s">
        <v>241</v>
      </c>
      <c r="PLL39" s="21">
        <v>90</v>
      </c>
      <c r="PLM39" s="25">
        <v>17.010000000000002</v>
      </c>
      <c r="PLN39" s="25">
        <v>11.79</v>
      </c>
      <c r="PLO39" s="25">
        <v>12.48</v>
      </c>
      <c r="PLP39" s="25">
        <v>204.8</v>
      </c>
      <c r="PLQ39" s="25">
        <v>182.07</v>
      </c>
      <c r="PLR39" s="25">
        <v>29.16</v>
      </c>
      <c r="PLS39" s="25">
        <v>1.42</v>
      </c>
      <c r="PLT39" s="25">
        <v>1.44</v>
      </c>
      <c r="PLU39" s="25">
        <v>17.600000000000001</v>
      </c>
      <c r="PLV39" s="25">
        <v>155.28</v>
      </c>
      <c r="PLW39" s="25">
        <v>24.08</v>
      </c>
      <c r="PLX39" s="25">
        <v>2.48</v>
      </c>
      <c r="PLY39" s="22" t="s">
        <v>94</v>
      </c>
      <c r="PLZ39" s="21">
        <v>339</v>
      </c>
      <c r="PMA39" s="30" t="s">
        <v>241</v>
      </c>
      <c r="PMB39" s="21">
        <v>90</v>
      </c>
      <c r="PMC39" s="25">
        <v>17.010000000000002</v>
      </c>
      <c r="PMD39" s="25">
        <v>11.79</v>
      </c>
      <c r="PME39" s="25">
        <v>12.48</v>
      </c>
      <c r="PMF39" s="25">
        <v>204.8</v>
      </c>
      <c r="PMG39" s="25">
        <v>182.07</v>
      </c>
      <c r="PMH39" s="25">
        <v>29.16</v>
      </c>
      <c r="PMI39" s="25">
        <v>1.42</v>
      </c>
      <c r="PMJ39" s="25">
        <v>1.44</v>
      </c>
      <c r="PMK39" s="25">
        <v>17.600000000000001</v>
      </c>
      <c r="PML39" s="25">
        <v>155.28</v>
      </c>
      <c r="PMM39" s="25">
        <v>24.08</v>
      </c>
      <c r="PMN39" s="25">
        <v>2.48</v>
      </c>
      <c r="PMO39" s="22" t="s">
        <v>94</v>
      </c>
      <c r="PMP39" s="21">
        <v>339</v>
      </c>
      <c r="PMQ39" s="30" t="s">
        <v>241</v>
      </c>
      <c r="PMR39" s="21">
        <v>90</v>
      </c>
      <c r="PMS39" s="25">
        <v>17.010000000000002</v>
      </c>
      <c r="PMT39" s="25">
        <v>11.79</v>
      </c>
      <c r="PMU39" s="25">
        <v>12.48</v>
      </c>
      <c r="PMV39" s="25">
        <v>204.8</v>
      </c>
      <c r="PMW39" s="25">
        <v>182.07</v>
      </c>
      <c r="PMX39" s="25">
        <v>29.16</v>
      </c>
      <c r="PMY39" s="25">
        <v>1.42</v>
      </c>
      <c r="PMZ39" s="25">
        <v>1.44</v>
      </c>
      <c r="PNA39" s="25">
        <v>17.600000000000001</v>
      </c>
      <c r="PNB39" s="25">
        <v>155.28</v>
      </c>
      <c r="PNC39" s="25">
        <v>24.08</v>
      </c>
      <c r="PND39" s="25">
        <v>2.48</v>
      </c>
      <c r="PNE39" s="22" t="s">
        <v>94</v>
      </c>
      <c r="PNF39" s="21">
        <v>339</v>
      </c>
      <c r="PNG39" s="30" t="s">
        <v>241</v>
      </c>
      <c r="PNH39" s="21">
        <v>90</v>
      </c>
      <c r="PNI39" s="25">
        <v>17.010000000000002</v>
      </c>
      <c r="PNJ39" s="25">
        <v>11.79</v>
      </c>
      <c r="PNK39" s="25">
        <v>12.48</v>
      </c>
      <c r="PNL39" s="25">
        <v>204.8</v>
      </c>
      <c r="PNM39" s="25">
        <v>182.07</v>
      </c>
      <c r="PNN39" s="25">
        <v>29.16</v>
      </c>
      <c r="PNO39" s="25">
        <v>1.42</v>
      </c>
      <c r="PNP39" s="25">
        <v>1.44</v>
      </c>
      <c r="PNQ39" s="25">
        <v>17.600000000000001</v>
      </c>
      <c r="PNR39" s="25">
        <v>155.28</v>
      </c>
      <c r="PNS39" s="25">
        <v>24.08</v>
      </c>
      <c r="PNT39" s="25">
        <v>2.48</v>
      </c>
      <c r="PNU39" s="22" t="s">
        <v>94</v>
      </c>
      <c r="PNV39" s="21">
        <v>339</v>
      </c>
      <c r="PNW39" s="30" t="s">
        <v>241</v>
      </c>
      <c r="PNX39" s="21">
        <v>90</v>
      </c>
      <c r="PNY39" s="25">
        <v>17.010000000000002</v>
      </c>
      <c r="PNZ39" s="25">
        <v>11.79</v>
      </c>
      <c r="POA39" s="25">
        <v>12.48</v>
      </c>
      <c r="POB39" s="25">
        <v>204.8</v>
      </c>
      <c r="POC39" s="25">
        <v>182.07</v>
      </c>
      <c r="POD39" s="25">
        <v>29.16</v>
      </c>
      <c r="POE39" s="25">
        <v>1.42</v>
      </c>
      <c r="POF39" s="25">
        <v>1.44</v>
      </c>
      <c r="POG39" s="25">
        <v>17.600000000000001</v>
      </c>
      <c r="POH39" s="25">
        <v>155.28</v>
      </c>
      <c r="POI39" s="25">
        <v>24.08</v>
      </c>
      <c r="POJ39" s="25">
        <v>2.48</v>
      </c>
      <c r="POK39" s="22" t="s">
        <v>94</v>
      </c>
      <c r="POL39" s="21">
        <v>339</v>
      </c>
      <c r="POM39" s="30" t="s">
        <v>241</v>
      </c>
      <c r="PON39" s="21">
        <v>90</v>
      </c>
      <c r="POO39" s="25">
        <v>17.010000000000002</v>
      </c>
      <c r="POP39" s="25">
        <v>11.79</v>
      </c>
      <c r="POQ39" s="25">
        <v>12.48</v>
      </c>
      <c r="POR39" s="25">
        <v>204.8</v>
      </c>
      <c r="POS39" s="25">
        <v>182.07</v>
      </c>
      <c r="POT39" s="25">
        <v>29.16</v>
      </c>
      <c r="POU39" s="25">
        <v>1.42</v>
      </c>
      <c r="POV39" s="25">
        <v>1.44</v>
      </c>
      <c r="POW39" s="25">
        <v>17.600000000000001</v>
      </c>
      <c r="POX39" s="25">
        <v>155.28</v>
      </c>
      <c r="POY39" s="25">
        <v>24.08</v>
      </c>
      <c r="POZ39" s="25">
        <v>2.48</v>
      </c>
      <c r="PPA39" s="22" t="s">
        <v>94</v>
      </c>
      <c r="PPB39" s="21">
        <v>339</v>
      </c>
      <c r="PPC39" s="30" t="s">
        <v>241</v>
      </c>
      <c r="PPD39" s="21">
        <v>90</v>
      </c>
      <c r="PPE39" s="25">
        <v>17.010000000000002</v>
      </c>
      <c r="PPF39" s="25">
        <v>11.79</v>
      </c>
      <c r="PPG39" s="25">
        <v>12.48</v>
      </c>
      <c r="PPH39" s="25">
        <v>204.8</v>
      </c>
      <c r="PPI39" s="25">
        <v>182.07</v>
      </c>
      <c r="PPJ39" s="25">
        <v>29.16</v>
      </c>
      <c r="PPK39" s="25">
        <v>1.42</v>
      </c>
      <c r="PPL39" s="25">
        <v>1.44</v>
      </c>
      <c r="PPM39" s="25">
        <v>17.600000000000001</v>
      </c>
      <c r="PPN39" s="25">
        <v>155.28</v>
      </c>
      <c r="PPO39" s="25">
        <v>24.08</v>
      </c>
      <c r="PPP39" s="25">
        <v>2.48</v>
      </c>
      <c r="PPQ39" s="22" t="s">
        <v>94</v>
      </c>
      <c r="PPR39" s="21">
        <v>339</v>
      </c>
      <c r="PPS39" s="30" t="s">
        <v>241</v>
      </c>
      <c r="PPT39" s="21">
        <v>90</v>
      </c>
      <c r="PPU39" s="25">
        <v>17.010000000000002</v>
      </c>
      <c r="PPV39" s="25">
        <v>11.79</v>
      </c>
      <c r="PPW39" s="25">
        <v>12.48</v>
      </c>
      <c r="PPX39" s="25">
        <v>204.8</v>
      </c>
      <c r="PPY39" s="25">
        <v>182.07</v>
      </c>
      <c r="PPZ39" s="25">
        <v>29.16</v>
      </c>
      <c r="PQA39" s="25">
        <v>1.42</v>
      </c>
      <c r="PQB39" s="25">
        <v>1.44</v>
      </c>
      <c r="PQC39" s="25">
        <v>17.600000000000001</v>
      </c>
      <c r="PQD39" s="25">
        <v>155.28</v>
      </c>
      <c r="PQE39" s="25">
        <v>24.08</v>
      </c>
      <c r="PQF39" s="25">
        <v>2.48</v>
      </c>
      <c r="PQG39" s="22" t="s">
        <v>94</v>
      </c>
      <c r="PQH39" s="21">
        <v>339</v>
      </c>
      <c r="PQI39" s="30" t="s">
        <v>241</v>
      </c>
      <c r="PQJ39" s="21">
        <v>90</v>
      </c>
      <c r="PQK39" s="25">
        <v>17.010000000000002</v>
      </c>
      <c r="PQL39" s="25">
        <v>11.79</v>
      </c>
      <c r="PQM39" s="25">
        <v>12.48</v>
      </c>
      <c r="PQN39" s="25">
        <v>204.8</v>
      </c>
      <c r="PQO39" s="25">
        <v>182.07</v>
      </c>
      <c r="PQP39" s="25">
        <v>29.16</v>
      </c>
      <c r="PQQ39" s="25">
        <v>1.42</v>
      </c>
      <c r="PQR39" s="25">
        <v>1.44</v>
      </c>
      <c r="PQS39" s="25">
        <v>17.600000000000001</v>
      </c>
      <c r="PQT39" s="25">
        <v>155.28</v>
      </c>
      <c r="PQU39" s="25">
        <v>24.08</v>
      </c>
      <c r="PQV39" s="25">
        <v>2.48</v>
      </c>
      <c r="PQW39" s="22" t="s">
        <v>94</v>
      </c>
      <c r="PQX39" s="21">
        <v>339</v>
      </c>
      <c r="PQY39" s="30" t="s">
        <v>241</v>
      </c>
      <c r="PQZ39" s="21">
        <v>90</v>
      </c>
      <c r="PRA39" s="25">
        <v>17.010000000000002</v>
      </c>
      <c r="PRB39" s="25">
        <v>11.79</v>
      </c>
      <c r="PRC39" s="25">
        <v>12.48</v>
      </c>
      <c r="PRD39" s="25">
        <v>204.8</v>
      </c>
      <c r="PRE39" s="25">
        <v>182.07</v>
      </c>
      <c r="PRF39" s="25">
        <v>29.16</v>
      </c>
      <c r="PRG39" s="25">
        <v>1.42</v>
      </c>
      <c r="PRH39" s="25">
        <v>1.44</v>
      </c>
      <c r="PRI39" s="25">
        <v>17.600000000000001</v>
      </c>
      <c r="PRJ39" s="25">
        <v>155.28</v>
      </c>
      <c r="PRK39" s="25">
        <v>24.08</v>
      </c>
      <c r="PRL39" s="25">
        <v>2.48</v>
      </c>
      <c r="PRM39" s="22" t="s">
        <v>94</v>
      </c>
      <c r="PRN39" s="21">
        <v>339</v>
      </c>
      <c r="PRO39" s="30" t="s">
        <v>241</v>
      </c>
      <c r="PRP39" s="21">
        <v>90</v>
      </c>
      <c r="PRQ39" s="25">
        <v>17.010000000000002</v>
      </c>
      <c r="PRR39" s="25">
        <v>11.79</v>
      </c>
      <c r="PRS39" s="25">
        <v>12.48</v>
      </c>
      <c r="PRT39" s="25">
        <v>204.8</v>
      </c>
      <c r="PRU39" s="25">
        <v>182.07</v>
      </c>
      <c r="PRV39" s="25">
        <v>29.16</v>
      </c>
      <c r="PRW39" s="25">
        <v>1.42</v>
      </c>
      <c r="PRX39" s="25">
        <v>1.44</v>
      </c>
      <c r="PRY39" s="25">
        <v>17.600000000000001</v>
      </c>
      <c r="PRZ39" s="25">
        <v>155.28</v>
      </c>
      <c r="PSA39" s="25">
        <v>24.08</v>
      </c>
      <c r="PSB39" s="25">
        <v>2.48</v>
      </c>
      <c r="PSC39" s="22" t="s">
        <v>94</v>
      </c>
      <c r="PSD39" s="21">
        <v>339</v>
      </c>
      <c r="PSE39" s="30" t="s">
        <v>241</v>
      </c>
      <c r="PSF39" s="21">
        <v>90</v>
      </c>
      <c r="PSG39" s="25">
        <v>17.010000000000002</v>
      </c>
      <c r="PSH39" s="25">
        <v>11.79</v>
      </c>
      <c r="PSI39" s="25">
        <v>12.48</v>
      </c>
      <c r="PSJ39" s="25">
        <v>204.8</v>
      </c>
      <c r="PSK39" s="25">
        <v>182.07</v>
      </c>
      <c r="PSL39" s="25">
        <v>29.16</v>
      </c>
      <c r="PSM39" s="25">
        <v>1.42</v>
      </c>
      <c r="PSN39" s="25">
        <v>1.44</v>
      </c>
      <c r="PSO39" s="25">
        <v>17.600000000000001</v>
      </c>
      <c r="PSP39" s="25">
        <v>155.28</v>
      </c>
      <c r="PSQ39" s="25">
        <v>24.08</v>
      </c>
      <c r="PSR39" s="25">
        <v>2.48</v>
      </c>
      <c r="PSS39" s="22" t="s">
        <v>94</v>
      </c>
      <c r="PST39" s="21">
        <v>339</v>
      </c>
      <c r="PSU39" s="30" t="s">
        <v>241</v>
      </c>
      <c r="PSV39" s="21">
        <v>90</v>
      </c>
      <c r="PSW39" s="25">
        <v>17.010000000000002</v>
      </c>
      <c r="PSX39" s="25">
        <v>11.79</v>
      </c>
      <c r="PSY39" s="25">
        <v>12.48</v>
      </c>
      <c r="PSZ39" s="25">
        <v>204.8</v>
      </c>
      <c r="PTA39" s="25">
        <v>182.07</v>
      </c>
      <c r="PTB39" s="25">
        <v>29.16</v>
      </c>
      <c r="PTC39" s="25">
        <v>1.42</v>
      </c>
      <c r="PTD39" s="25">
        <v>1.44</v>
      </c>
      <c r="PTE39" s="25">
        <v>17.600000000000001</v>
      </c>
      <c r="PTF39" s="25">
        <v>155.28</v>
      </c>
      <c r="PTG39" s="25">
        <v>24.08</v>
      </c>
      <c r="PTH39" s="25">
        <v>2.48</v>
      </c>
      <c r="PTI39" s="22" t="s">
        <v>94</v>
      </c>
      <c r="PTJ39" s="21">
        <v>339</v>
      </c>
      <c r="PTK39" s="30" t="s">
        <v>241</v>
      </c>
      <c r="PTL39" s="21">
        <v>90</v>
      </c>
      <c r="PTM39" s="25">
        <v>17.010000000000002</v>
      </c>
      <c r="PTN39" s="25">
        <v>11.79</v>
      </c>
      <c r="PTO39" s="25">
        <v>12.48</v>
      </c>
      <c r="PTP39" s="25">
        <v>204.8</v>
      </c>
      <c r="PTQ39" s="25">
        <v>182.07</v>
      </c>
      <c r="PTR39" s="25">
        <v>29.16</v>
      </c>
      <c r="PTS39" s="25">
        <v>1.42</v>
      </c>
      <c r="PTT39" s="25">
        <v>1.44</v>
      </c>
      <c r="PTU39" s="25">
        <v>17.600000000000001</v>
      </c>
      <c r="PTV39" s="25">
        <v>155.28</v>
      </c>
      <c r="PTW39" s="25">
        <v>24.08</v>
      </c>
      <c r="PTX39" s="25">
        <v>2.48</v>
      </c>
      <c r="PTY39" s="22" t="s">
        <v>94</v>
      </c>
      <c r="PTZ39" s="21">
        <v>339</v>
      </c>
      <c r="PUA39" s="30" t="s">
        <v>241</v>
      </c>
      <c r="PUB39" s="21">
        <v>90</v>
      </c>
      <c r="PUC39" s="25">
        <v>17.010000000000002</v>
      </c>
      <c r="PUD39" s="25">
        <v>11.79</v>
      </c>
      <c r="PUE39" s="25">
        <v>12.48</v>
      </c>
      <c r="PUF39" s="25">
        <v>204.8</v>
      </c>
      <c r="PUG39" s="25">
        <v>182.07</v>
      </c>
      <c r="PUH39" s="25">
        <v>29.16</v>
      </c>
      <c r="PUI39" s="25">
        <v>1.42</v>
      </c>
      <c r="PUJ39" s="25">
        <v>1.44</v>
      </c>
      <c r="PUK39" s="25">
        <v>17.600000000000001</v>
      </c>
      <c r="PUL39" s="25">
        <v>155.28</v>
      </c>
      <c r="PUM39" s="25">
        <v>24.08</v>
      </c>
      <c r="PUN39" s="25">
        <v>2.48</v>
      </c>
      <c r="PUO39" s="22" t="s">
        <v>94</v>
      </c>
      <c r="PUP39" s="21">
        <v>339</v>
      </c>
      <c r="PUQ39" s="30" t="s">
        <v>241</v>
      </c>
      <c r="PUR39" s="21">
        <v>90</v>
      </c>
      <c r="PUS39" s="25">
        <v>17.010000000000002</v>
      </c>
      <c r="PUT39" s="25">
        <v>11.79</v>
      </c>
      <c r="PUU39" s="25">
        <v>12.48</v>
      </c>
      <c r="PUV39" s="25">
        <v>204.8</v>
      </c>
      <c r="PUW39" s="25">
        <v>182.07</v>
      </c>
      <c r="PUX39" s="25">
        <v>29.16</v>
      </c>
      <c r="PUY39" s="25">
        <v>1.42</v>
      </c>
      <c r="PUZ39" s="25">
        <v>1.44</v>
      </c>
      <c r="PVA39" s="25">
        <v>17.600000000000001</v>
      </c>
      <c r="PVB39" s="25">
        <v>155.28</v>
      </c>
      <c r="PVC39" s="25">
        <v>24.08</v>
      </c>
      <c r="PVD39" s="25">
        <v>2.48</v>
      </c>
      <c r="PVE39" s="22" t="s">
        <v>94</v>
      </c>
      <c r="PVF39" s="21">
        <v>339</v>
      </c>
      <c r="PVG39" s="30" t="s">
        <v>241</v>
      </c>
      <c r="PVH39" s="21">
        <v>90</v>
      </c>
      <c r="PVI39" s="25">
        <v>17.010000000000002</v>
      </c>
      <c r="PVJ39" s="25">
        <v>11.79</v>
      </c>
      <c r="PVK39" s="25">
        <v>12.48</v>
      </c>
      <c r="PVL39" s="25">
        <v>204.8</v>
      </c>
      <c r="PVM39" s="25">
        <v>182.07</v>
      </c>
      <c r="PVN39" s="25">
        <v>29.16</v>
      </c>
      <c r="PVO39" s="25">
        <v>1.42</v>
      </c>
      <c r="PVP39" s="25">
        <v>1.44</v>
      </c>
      <c r="PVQ39" s="25">
        <v>17.600000000000001</v>
      </c>
      <c r="PVR39" s="25">
        <v>155.28</v>
      </c>
      <c r="PVS39" s="25">
        <v>24.08</v>
      </c>
      <c r="PVT39" s="25">
        <v>2.48</v>
      </c>
      <c r="PVU39" s="22" t="s">
        <v>94</v>
      </c>
      <c r="PVV39" s="21">
        <v>339</v>
      </c>
      <c r="PVW39" s="30" t="s">
        <v>241</v>
      </c>
      <c r="PVX39" s="21">
        <v>90</v>
      </c>
      <c r="PVY39" s="25">
        <v>17.010000000000002</v>
      </c>
      <c r="PVZ39" s="25">
        <v>11.79</v>
      </c>
      <c r="PWA39" s="25">
        <v>12.48</v>
      </c>
      <c r="PWB39" s="25">
        <v>204.8</v>
      </c>
      <c r="PWC39" s="25">
        <v>182.07</v>
      </c>
      <c r="PWD39" s="25">
        <v>29.16</v>
      </c>
      <c r="PWE39" s="25">
        <v>1.42</v>
      </c>
      <c r="PWF39" s="25">
        <v>1.44</v>
      </c>
      <c r="PWG39" s="25">
        <v>17.600000000000001</v>
      </c>
      <c r="PWH39" s="25">
        <v>155.28</v>
      </c>
      <c r="PWI39" s="25">
        <v>24.08</v>
      </c>
      <c r="PWJ39" s="25">
        <v>2.48</v>
      </c>
      <c r="PWK39" s="22" t="s">
        <v>94</v>
      </c>
      <c r="PWL39" s="21">
        <v>339</v>
      </c>
      <c r="PWM39" s="30" t="s">
        <v>241</v>
      </c>
      <c r="PWN39" s="21">
        <v>90</v>
      </c>
      <c r="PWO39" s="25">
        <v>17.010000000000002</v>
      </c>
      <c r="PWP39" s="25">
        <v>11.79</v>
      </c>
      <c r="PWQ39" s="25">
        <v>12.48</v>
      </c>
      <c r="PWR39" s="25">
        <v>204.8</v>
      </c>
      <c r="PWS39" s="25">
        <v>182.07</v>
      </c>
      <c r="PWT39" s="25">
        <v>29.16</v>
      </c>
      <c r="PWU39" s="25">
        <v>1.42</v>
      </c>
      <c r="PWV39" s="25">
        <v>1.44</v>
      </c>
      <c r="PWW39" s="25">
        <v>17.600000000000001</v>
      </c>
      <c r="PWX39" s="25">
        <v>155.28</v>
      </c>
      <c r="PWY39" s="25">
        <v>24.08</v>
      </c>
      <c r="PWZ39" s="25">
        <v>2.48</v>
      </c>
      <c r="PXA39" s="22" t="s">
        <v>94</v>
      </c>
      <c r="PXB39" s="21">
        <v>339</v>
      </c>
      <c r="PXC39" s="30" t="s">
        <v>241</v>
      </c>
      <c r="PXD39" s="21">
        <v>90</v>
      </c>
      <c r="PXE39" s="25">
        <v>17.010000000000002</v>
      </c>
      <c r="PXF39" s="25">
        <v>11.79</v>
      </c>
      <c r="PXG39" s="25">
        <v>12.48</v>
      </c>
      <c r="PXH39" s="25">
        <v>204.8</v>
      </c>
      <c r="PXI39" s="25">
        <v>182.07</v>
      </c>
      <c r="PXJ39" s="25">
        <v>29.16</v>
      </c>
      <c r="PXK39" s="25">
        <v>1.42</v>
      </c>
      <c r="PXL39" s="25">
        <v>1.44</v>
      </c>
      <c r="PXM39" s="25">
        <v>17.600000000000001</v>
      </c>
      <c r="PXN39" s="25">
        <v>155.28</v>
      </c>
      <c r="PXO39" s="25">
        <v>24.08</v>
      </c>
      <c r="PXP39" s="25">
        <v>2.48</v>
      </c>
      <c r="PXQ39" s="22" t="s">
        <v>94</v>
      </c>
      <c r="PXR39" s="21">
        <v>339</v>
      </c>
      <c r="PXS39" s="30" t="s">
        <v>241</v>
      </c>
      <c r="PXT39" s="21">
        <v>90</v>
      </c>
      <c r="PXU39" s="25">
        <v>17.010000000000002</v>
      </c>
      <c r="PXV39" s="25">
        <v>11.79</v>
      </c>
      <c r="PXW39" s="25">
        <v>12.48</v>
      </c>
      <c r="PXX39" s="25">
        <v>204.8</v>
      </c>
      <c r="PXY39" s="25">
        <v>182.07</v>
      </c>
      <c r="PXZ39" s="25">
        <v>29.16</v>
      </c>
      <c r="PYA39" s="25">
        <v>1.42</v>
      </c>
      <c r="PYB39" s="25">
        <v>1.44</v>
      </c>
      <c r="PYC39" s="25">
        <v>17.600000000000001</v>
      </c>
      <c r="PYD39" s="25">
        <v>155.28</v>
      </c>
      <c r="PYE39" s="25">
        <v>24.08</v>
      </c>
      <c r="PYF39" s="25">
        <v>2.48</v>
      </c>
      <c r="PYG39" s="22" t="s">
        <v>94</v>
      </c>
      <c r="PYH39" s="21">
        <v>339</v>
      </c>
      <c r="PYI39" s="30" t="s">
        <v>241</v>
      </c>
      <c r="PYJ39" s="21">
        <v>90</v>
      </c>
      <c r="PYK39" s="25">
        <v>17.010000000000002</v>
      </c>
      <c r="PYL39" s="25">
        <v>11.79</v>
      </c>
      <c r="PYM39" s="25">
        <v>12.48</v>
      </c>
      <c r="PYN39" s="25">
        <v>204.8</v>
      </c>
      <c r="PYO39" s="25">
        <v>182.07</v>
      </c>
      <c r="PYP39" s="25">
        <v>29.16</v>
      </c>
      <c r="PYQ39" s="25">
        <v>1.42</v>
      </c>
      <c r="PYR39" s="25">
        <v>1.44</v>
      </c>
      <c r="PYS39" s="25">
        <v>17.600000000000001</v>
      </c>
      <c r="PYT39" s="25">
        <v>155.28</v>
      </c>
      <c r="PYU39" s="25">
        <v>24.08</v>
      </c>
      <c r="PYV39" s="25">
        <v>2.48</v>
      </c>
      <c r="PYW39" s="22" t="s">
        <v>94</v>
      </c>
      <c r="PYX39" s="21">
        <v>339</v>
      </c>
      <c r="PYY39" s="30" t="s">
        <v>241</v>
      </c>
      <c r="PYZ39" s="21">
        <v>90</v>
      </c>
      <c r="PZA39" s="25">
        <v>17.010000000000002</v>
      </c>
      <c r="PZB39" s="25">
        <v>11.79</v>
      </c>
      <c r="PZC39" s="25">
        <v>12.48</v>
      </c>
      <c r="PZD39" s="25">
        <v>204.8</v>
      </c>
      <c r="PZE39" s="25">
        <v>182.07</v>
      </c>
      <c r="PZF39" s="25">
        <v>29.16</v>
      </c>
      <c r="PZG39" s="25">
        <v>1.42</v>
      </c>
      <c r="PZH39" s="25">
        <v>1.44</v>
      </c>
      <c r="PZI39" s="25">
        <v>17.600000000000001</v>
      </c>
      <c r="PZJ39" s="25">
        <v>155.28</v>
      </c>
      <c r="PZK39" s="25">
        <v>24.08</v>
      </c>
      <c r="PZL39" s="25">
        <v>2.48</v>
      </c>
      <c r="PZM39" s="22" t="s">
        <v>94</v>
      </c>
      <c r="PZN39" s="21">
        <v>339</v>
      </c>
      <c r="PZO39" s="30" t="s">
        <v>241</v>
      </c>
      <c r="PZP39" s="21">
        <v>90</v>
      </c>
      <c r="PZQ39" s="25">
        <v>17.010000000000002</v>
      </c>
      <c r="PZR39" s="25">
        <v>11.79</v>
      </c>
      <c r="PZS39" s="25">
        <v>12.48</v>
      </c>
      <c r="PZT39" s="25">
        <v>204.8</v>
      </c>
      <c r="PZU39" s="25">
        <v>182.07</v>
      </c>
      <c r="PZV39" s="25">
        <v>29.16</v>
      </c>
      <c r="PZW39" s="25">
        <v>1.42</v>
      </c>
      <c r="PZX39" s="25">
        <v>1.44</v>
      </c>
      <c r="PZY39" s="25">
        <v>17.600000000000001</v>
      </c>
      <c r="PZZ39" s="25">
        <v>155.28</v>
      </c>
      <c r="QAA39" s="25">
        <v>24.08</v>
      </c>
      <c r="QAB39" s="25">
        <v>2.48</v>
      </c>
      <c r="QAC39" s="22" t="s">
        <v>94</v>
      </c>
      <c r="QAD39" s="21">
        <v>339</v>
      </c>
      <c r="QAE39" s="30" t="s">
        <v>241</v>
      </c>
      <c r="QAF39" s="21">
        <v>90</v>
      </c>
      <c r="QAG39" s="25">
        <v>17.010000000000002</v>
      </c>
      <c r="QAH39" s="25">
        <v>11.79</v>
      </c>
      <c r="QAI39" s="25">
        <v>12.48</v>
      </c>
      <c r="QAJ39" s="25">
        <v>204.8</v>
      </c>
      <c r="QAK39" s="25">
        <v>182.07</v>
      </c>
      <c r="QAL39" s="25">
        <v>29.16</v>
      </c>
      <c r="QAM39" s="25">
        <v>1.42</v>
      </c>
      <c r="QAN39" s="25">
        <v>1.44</v>
      </c>
      <c r="QAO39" s="25">
        <v>17.600000000000001</v>
      </c>
      <c r="QAP39" s="25">
        <v>155.28</v>
      </c>
      <c r="QAQ39" s="25">
        <v>24.08</v>
      </c>
      <c r="QAR39" s="25">
        <v>2.48</v>
      </c>
      <c r="QAS39" s="22" t="s">
        <v>94</v>
      </c>
      <c r="QAT39" s="21">
        <v>339</v>
      </c>
      <c r="QAU39" s="30" t="s">
        <v>241</v>
      </c>
      <c r="QAV39" s="21">
        <v>90</v>
      </c>
      <c r="QAW39" s="25">
        <v>17.010000000000002</v>
      </c>
      <c r="QAX39" s="25">
        <v>11.79</v>
      </c>
      <c r="QAY39" s="25">
        <v>12.48</v>
      </c>
      <c r="QAZ39" s="25">
        <v>204.8</v>
      </c>
      <c r="QBA39" s="25">
        <v>182.07</v>
      </c>
      <c r="QBB39" s="25">
        <v>29.16</v>
      </c>
      <c r="QBC39" s="25">
        <v>1.42</v>
      </c>
      <c r="QBD39" s="25">
        <v>1.44</v>
      </c>
      <c r="QBE39" s="25">
        <v>17.600000000000001</v>
      </c>
      <c r="QBF39" s="25">
        <v>155.28</v>
      </c>
      <c r="QBG39" s="25">
        <v>24.08</v>
      </c>
      <c r="QBH39" s="25">
        <v>2.48</v>
      </c>
      <c r="QBI39" s="22" t="s">
        <v>94</v>
      </c>
      <c r="QBJ39" s="21">
        <v>339</v>
      </c>
      <c r="QBK39" s="30" t="s">
        <v>241</v>
      </c>
      <c r="QBL39" s="21">
        <v>90</v>
      </c>
      <c r="QBM39" s="25">
        <v>17.010000000000002</v>
      </c>
      <c r="QBN39" s="25">
        <v>11.79</v>
      </c>
      <c r="QBO39" s="25">
        <v>12.48</v>
      </c>
      <c r="QBP39" s="25">
        <v>204.8</v>
      </c>
      <c r="QBQ39" s="25">
        <v>182.07</v>
      </c>
      <c r="QBR39" s="25">
        <v>29.16</v>
      </c>
      <c r="QBS39" s="25">
        <v>1.42</v>
      </c>
      <c r="QBT39" s="25">
        <v>1.44</v>
      </c>
      <c r="QBU39" s="25">
        <v>17.600000000000001</v>
      </c>
      <c r="QBV39" s="25">
        <v>155.28</v>
      </c>
      <c r="QBW39" s="25">
        <v>24.08</v>
      </c>
      <c r="QBX39" s="25">
        <v>2.48</v>
      </c>
      <c r="QBY39" s="22" t="s">
        <v>94</v>
      </c>
      <c r="QBZ39" s="21">
        <v>339</v>
      </c>
      <c r="QCA39" s="30" t="s">
        <v>241</v>
      </c>
      <c r="QCB39" s="21">
        <v>90</v>
      </c>
      <c r="QCC39" s="25">
        <v>17.010000000000002</v>
      </c>
      <c r="QCD39" s="25">
        <v>11.79</v>
      </c>
      <c r="QCE39" s="25">
        <v>12.48</v>
      </c>
      <c r="QCF39" s="25">
        <v>204.8</v>
      </c>
      <c r="QCG39" s="25">
        <v>182.07</v>
      </c>
      <c r="QCH39" s="25">
        <v>29.16</v>
      </c>
      <c r="QCI39" s="25">
        <v>1.42</v>
      </c>
      <c r="QCJ39" s="25">
        <v>1.44</v>
      </c>
      <c r="QCK39" s="25">
        <v>17.600000000000001</v>
      </c>
      <c r="QCL39" s="25">
        <v>155.28</v>
      </c>
      <c r="QCM39" s="25">
        <v>24.08</v>
      </c>
      <c r="QCN39" s="25">
        <v>2.48</v>
      </c>
      <c r="QCO39" s="22" t="s">
        <v>94</v>
      </c>
      <c r="QCP39" s="21">
        <v>339</v>
      </c>
      <c r="QCQ39" s="30" t="s">
        <v>241</v>
      </c>
      <c r="QCR39" s="21">
        <v>90</v>
      </c>
      <c r="QCS39" s="25">
        <v>17.010000000000002</v>
      </c>
      <c r="QCT39" s="25">
        <v>11.79</v>
      </c>
      <c r="QCU39" s="25">
        <v>12.48</v>
      </c>
      <c r="QCV39" s="25">
        <v>204.8</v>
      </c>
      <c r="QCW39" s="25">
        <v>182.07</v>
      </c>
      <c r="QCX39" s="25">
        <v>29.16</v>
      </c>
      <c r="QCY39" s="25">
        <v>1.42</v>
      </c>
      <c r="QCZ39" s="25">
        <v>1.44</v>
      </c>
      <c r="QDA39" s="25">
        <v>17.600000000000001</v>
      </c>
      <c r="QDB39" s="25">
        <v>155.28</v>
      </c>
      <c r="QDC39" s="25">
        <v>24.08</v>
      </c>
      <c r="QDD39" s="25">
        <v>2.48</v>
      </c>
      <c r="QDE39" s="22" t="s">
        <v>94</v>
      </c>
      <c r="QDF39" s="21">
        <v>339</v>
      </c>
      <c r="QDG39" s="30" t="s">
        <v>241</v>
      </c>
      <c r="QDH39" s="21">
        <v>90</v>
      </c>
      <c r="QDI39" s="25">
        <v>17.010000000000002</v>
      </c>
      <c r="QDJ39" s="25">
        <v>11.79</v>
      </c>
      <c r="QDK39" s="25">
        <v>12.48</v>
      </c>
      <c r="QDL39" s="25">
        <v>204.8</v>
      </c>
      <c r="QDM39" s="25">
        <v>182.07</v>
      </c>
      <c r="QDN39" s="25">
        <v>29.16</v>
      </c>
      <c r="QDO39" s="25">
        <v>1.42</v>
      </c>
      <c r="QDP39" s="25">
        <v>1.44</v>
      </c>
      <c r="QDQ39" s="25">
        <v>17.600000000000001</v>
      </c>
      <c r="QDR39" s="25">
        <v>155.28</v>
      </c>
      <c r="QDS39" s="25">
        <v>24.08</v>
      </c>
      <c r="QDT39" s="25">
        <v>2.48</v>
      </c>
      <c r="QDU39" s="22" t="s">
        <v>94</v>
      </c>
      <c r="QDV39" s="21">
        <v>339</v>
      </c>
      <c r="QDW39" s="30" t="s">
        <v>241</v>
      </c>
      <c r="QDX39" s="21">
        <v>90</v>
      </c>
      <c r="QDY39" s="25">
        <v>17.010000000000002</v>
      </c>
      <c r="QDZ39" s="25">
        <v>11.79</v>
      </c>
      <c r="QEA39" s="25">
        <v>12.48</v>
      </c>
      <c r="QEB39" s="25">
        <v>204.8</v>
      </c>
      <c r="QEC39" s="25">
        <v>182.07</v>
      </c>
      <c r="QED39" s="25">
        <v>29.16</v>
      </c>
      <c r="QEE39" s="25">
        <v>1.42</v>
      </c>
      <c r="QEF39" s="25">
        <v>1.44</v>
      </c>
      <c r="QEG39" s="25">
        <v>17.600000000000001</v>
      </c>
      <c r="QEH39" s="25">
        <v>155.28</v>
      </c>
      <c r="QEI39" s="25">
        <v>24.08</v>
      </c>
      <c r="QEJ39" s="25">
        <v>2.48</v>
      </c>
      <c r="QEK39" s="22" t="s">
        <v>94</v>
      </c>
      <c r="QEL39" s="21">
        <v>339</v>
      </c>
      <c r="QEM39" s="30" t="s">
        <v>241</v>
      </c>
      <c r="QEN39" s="21">
        <v>90</v>
      </c>
      <c r="QEO39" s="25">
        <v>17.010000000000002</v>
      </c>
      <c r="QEP39" s="25">
        <v>11.79</v>
      </c>
      <c r="QEQ39" s="25">
        <v>12.48</v>
      </c>
      <c r="QER39" s="25">
        <v>204.8</v>
      </c>
      <c r="QES39" s="25">
        <v>182.07</v>
      </c>
      <c r="QET39" s="25">
        <v>29.16</v>
      </c>
      <c r="QEU39" s="25">
        <v>1.42</v>
      </c>
      <c r="QEV39" s="25">
        <v>1.44</v>
      </c>
      <c r="QEW39" s="25">
        <v>17.600000000000001</v>
      </c>
      <c r="QEX39" s="25">
        <v>155.28</v>
      </c>
      <c r="QEY39" s="25">
        <v>24.08</v>
      </c>
      <c r="QEZ39" s="25">
        <v>2.48</v>
      </c>
      <c r="QFA39" s="22" t="s">
        <v>94</v>
      </c>
      <c r="QFB39" s="21">
        <v>339</v>
      </c>
      <c r="QFC39" s="30" t="s">
        <v>241</v>
      </c>
      <c r="QFD39" s="21">
        <v>90</v>
      </c>
      <c r="QFE39" s="25">
        <v>17.010000000000002</v>
      </c>
      <c r="QFF39" s="25">
        <v>11.79</v>
      </c>
      <c r="QFG39" s="25">
        <v>12.48</v>
      </c>
      <c r="QFH39" s="25">
        <v>204.8</v>
      </c>
      <c r="QFI39" s="25">
        <v>182.07</v>
      </c>
      <c r="QFJ39" s="25">
        <v>29.16</v>
      </c>
      <c r="QFK39" s="25">
        <v>1.42</v>
      </c>
      <c r="QFL39" s="25">
        <v>1.44</v>
      </c>
      <c r="QFM39" s="25">
        <v>17.600000000000001</v>
      </c>
      <c r="QFN39" s="25">
        <v>155.28</v>
      </c>
      <c r="QFO39" s="25">
        <v>24.08</v>
      </c>
      <c r="QFP39" s="25">
        <v>2.48</v>
      </c>
      <c r="QFQ39" s="22" t="s">
        <v>94</v>
      </c>
      <c r="QFR39" s="21">
        <v>339</v>
      </c>
      <c r="QFS39" s="30" t="s">
        <v>241</v>
      </c>
      <c r="QFT39" s="21">
        <v>90</v>
      </c>
      <c r="QFU39" s="25">
        <v>17.010000000000002</v>
      </c>
      <c r="QFV39" s="25">
        <v>11.79</v>
      </c>
      <c r="QFW39" s="25">
        <v>12.48</v>
      </c>
      <c r="QFX39" s="25">
        <v>204.8</v>
      </c>
      <c r="QFY39" s="25">
        <v>182.07</v>
      </c>
      <c r="QFZ39" s="25">
        <v>29.16</v>
      </c>
      <c r="QGA39" s="25">
        <v>1.42</v>
      </c>
      <c r="QGB39" s="25">
        <v>1.44</v>
      </c>
      <c r="QGC39" s="25">
        <v>17.600000000000001</v>
      </c>
      <c r="QGD39" s="25">
        <v>155.28</v>
      </c>
      <c r="QGE39" s="25">
        <v>24.08</v>
      </c>
      <c r="QGF39" s="25">
        <v>2.48</v>
      </c>
      <c r="QGG39" s="22" t="s">
        <v>94</v>
      </c>
      <c r="QGH39" s="21">
        <v>339</v>
      </c>
      <c r="QGI39" s="30" t="s">
        <v>241</v>
      </c>
      <c r="QGJ39" s="21">
        <v>90</v>
      </c>
      <c r="QGK39" s="25">
        <v>17.010000000000002</v>
      </c>
      <c r="QGL39" s="25">
        <v>11.79</v>
      </c>
      <c r="QGM39" s="25">
        <v>12.48</v>
      </c>
      <c r="QGN39" s="25">
        <v>204.8</v>
      </c>
      <c r="QGO39" s="25">
        <v>182.07</v>
      </c>
      <c r="QGP39" s="25">
        <v>29.16</v>
      </c>
      <c r="QGQ39" s="25">
        <v>1.42</v>
      </c>
      <c r="QGR39" s="25">
        <v>1.44</v>
      </c>
      <c r="QGS39" s="25">
        <v>17.600000000000001</v>
      </c>
      <c r="QGT39" s="25">
        <v>155.28</v>
      </c>
      <c r="QGU39" s="25">
        <v>24.08</v>
      </c>
      <c r="QGV39" s="25">
        <v>2.48</v>
      </c>
      <c r="QGW39" s="22" t="s">
        <v>94</v>
      </c>
      <c r="QGX39" s="21">
        <v>339</v>
      </c>
      <c r="QGY39" s="30" t="s">
        <v>241</v>
      </c>
      <c r="QGZ39" s="21">
        <v>90</v>
      </c>
      <c r="QHA39" s="25">
        <v>17.010000000000002</v>
      </c>
      <c r="QHB39" s="25">
        <v>11.79</v>
      </c>
      <c r="QHC39" s="25">
        <v>12.48</v>
      </c>
      <c r="QHD39" s="25">
        <v>204.8</v>
      </c>
      <c r="QHE39" s="25">
        <v>182.07</v>
      </c>
      <c r="QHF39" s="25">
        <v>29.16</v>
      </c>
      <c r="QHG39" s="25">
        <v>1.42</v>
      </c>
      <c r="QHH39" s="25">
        <v>1.44</v>
      </c>
      <c r="QHI39" s="25">
        <v>17.600000000000001</v>
      </c>
      <c r="QHJ39" s="25">
        <v>155.28</v>
      </c>
      <c r="QHK39" s="25">
        <v>24.08</v>
      </c>
      <c r="QHL39" s="25">
        <v>2.48</v>
      </c>
      <c r="QHM39" s="22" t="s">
        <v>94</v>
      </c>
      <c r="QHN39" s="21">
        <v>339</v>
      </c>
      <c r="QHO39" s="30" t="s">
        <v>241</v>
      </c>
      <c r="QHP39" s="21">
        <v>90</v>
      </c>
      <c r="QHQ39" s="25">
        <v>17.010000000000002</v>
      </c>
      <c r="QHR39" s="25">
        <v>11.79</v>
      </c>
      <c r="QHS39" s="25">
        <v>12.48</v>
      </c>
      <c r="QHT39" s="25">
        <v>204.8</v>
      </c>
      <c r="QHU39" s="25">
        <v>182.07</v>
      </c>
      <c r="QHV39" s="25">
        <v>29.16</v>
      </c>
      <c r="QHW39" s="25">
        <v>1.42</v>
      </c>
      <c r="QHX39" s="25">
        <v>1.44</v>
      </c>
      <c r="QHY39" s="25">
        <v>17.600000000000001</v>
      </c>
      <c r="QHZ39" s="25">
        <v>155.28</v>
      </c>
      <c r="QIA39" s="25">
        <v>24.08</v>
      </c>
      <c r="QIB39" s="25">
        <v>2.48</v>
      </c>
      <c r="QIC39" s="22" t="s">
        <v>94</v>
      </c>
      <c r="QID39" s="21">
        <v>339</v>
      </c>
      <c r="QIE39" s="30" t="s">
        <v>241</v>
      </c>
      <c r="QIF39" s="21">
        <v>90</v>
      </c>
      <c r="QIG39" s="25">
        <v>17.010000000000002</v>
      </c>
      <c r="QIH39" s="25">
        <v>11.79</v>
      </c>
      <c r="QII39" s="25">
        <v>12.48</v>
      </c>
      <c r="QIJ39" s="25">
        <v>204.8</v>
      </c>
      <c r="QIK39" s="25">
        <v>182.07</v>
      </c>
      <c r="QIL39" s="25">
        <v>29.16</v>
      </c>
      <c r="QIM39" s="25">
        <v>1.42</v>
      </c>
      <c r="QIN39" s="25">
        <v>1.44</v>
      </c>
      <c r="QIO39" s="25">
        <v>17.600000000000001</v>
      </c>
      <c r="QIP39" s="25">
        <v>155.28</v>
      </c>
      <c r="QIQ39" s="25">
        <v>24.08</v>
      </c>
      <c r="QIR39" s="25">
        <v>2.48</v>
      </c>
      <c r="QIS39" s="22" t="s">
        <v>94</v>
      </c>
      <c r="QIT39" s="21">
        <v>339</v>
      </c>
      <c r="QIU39" s="30" t="s">
        <v>241</v>
      </c>
      <c r="QIV39" s="21">
        <v>90</v>
      </c>
      <c r="QIW39" s="25">
        <v>17.010000000000002</v>
      </c>
      <c r="QIX39" s="25">
        <v>11.79</v>
      </c>
      <c r="QIY39" s="25">
        <v>12.48</v>
      </c>
      <c r="QIZ39" s="25">
        <v>204.8</v>
      </c>
      <c r="QJA39" s="25">
        <v>182.07</v>
      </c>
      <c r="QJB39" s="25">
        <v>29.16</v>
      </c>
      <c r="QJC39" s="25">
        <v>1.42</v>
      </c>
      <c r="QJD39" s="25">
        <v>1.44</v>
      </c>
      <c r="QJE39" s="25">
        <v>17.600000000000001</v>
      </c>
      <c r="QJF39" s="25">
        <v>155.28</v>
      </c>
      <c r="QJG39" s="25">
        <v>24.08</v>
      </c>
      <c r="QJH39" s="25">
        <v>2.48</v>
      </c>
      <c r="QJI39" s="22" t="s">
        <v>94</v>
      </c>
      <c r="QJJ39" s="21">
        <v>339</v>
      </c>
      <c r="QJK39" s="30" t="s">
        <v>241</v>
      </c>
      <c r="QJL39" s="21">
        <v>90</v>
      </c>
      <c r="QJM39" s="25">
        <v>17.010000000000002</v>
      </c>
      <c r="QJN39" s="25">
        <v>11.79</v>
      </c>
      <c r="QJO39" s="25">
        <v>12.48</v>
      </c>
      <c r="QJP39" s="25">
        <v>204.8</v>
      </c>
      <c r="QJQ39" s="25">
        <v>182.07</v>
      </c>
      <c r="QJR39" s="25">
        <v>29.16</v>
      </c>
      <c r="QJS39" s="25">
        <v>1.42</v>
      </c>
      <c r="QJT39" s="25">
        <v>1.44</v>
      </c>
      <c r="QJU39" s="25">
        <v>17.600000000000001</v>
      </c>
      <c r="QJV39" s="25">
        <v>155.28</v>
      </c>
      <c r="QJW39" s="25">
        <v>24.08</v>
      </c>
      <c r="QJX39" s="25">
        <v>2.48</v>
      </c>
      <c r="QJY39" s="22" t="s">
        <v>94</v>
      </c>
      <c r="QJZ39" s="21">
        <v>339</v>
      </c>
      <c r="QKA39" s="30" t="s">
        <v>241</v>
      </c>
      <c r="QKB39" s="21">
        <v>90</v>
      </c>
      <c r="QKC39" s="25">
        <v>17.010000000000002</v>
      </c>
      <c r="QKD39" s="25">
        <v>11.79</v>
      </c>
      <c r="QKE39" s="25">
        <v>12.48</v>
      </c>
      <c r="QKF39" s="25">
        <v>204.8</v>
      </c>
      <c r="QKG39" s="25">
        <v>182.07</v>
      </c>
      <c r="QKH39" s="25">
        <v>29.16</v>
      </c>
      <c r="QKI39" s="25">
        <v>1.42</v>
      </c>
      <c r="QKJ39" s="25">
        <v>1.44</v>
      </c>
      <c r="QKK39" s="25">
        <v>17.600000000000001</v>
      </c>
      <c r="QKL39" s="25">
        <v>155.28</v>
      </c>
      <c r="QKM39" s="25">
        <v>24.08</v>
      </c>
      <c r="QKN39" s="25">
        <v>2.48</v>
      </c>
      <c r="QKO39" s="22" t="s">
        <v>94</v>
      </c>
      <c r="QKP39" s="21">
        <v>339</v>
      </c>
      <c r="QKQ39" s="30" t="s">
        <v>241</v>
      </c>
      <c r="QKR39" s="21">
        <v>90</v>
      </c>
      <c r="QKS39" s="25">
        <v>17.010000000000002</v>
      </c>
      <c r="QKT39" s="25">
        <v>11.79</v>
      </c>
      <c r="QKU39" s="25">
        <v>12.48</v>
      </c>
      <c r="QKV39" s="25">
        <v>204.8</v>
      </c>
      <c r="QKW39" s="25">
        <v>182.07</v>
      </c>
      <c r="QKX39" s="25">
        <v>29.16</v>
      </c>
      <c r="QKY39" s="25">
        <v>1.42</v>
      </c>
      <c r="QKZ39" s="25">
        <v>1.44</v>
      </c>
      <c r="QLA39" s="25">
        <v>17.600000000000001</v>
      </c>
      <c r="QLB39" s="25">
        <v>155.28</v>
      </c>
      <c r="QLC39" s="25">
        <v>24.08</v>
      </c>
      <c r="QLD39" s="25">
        <v>2.48</v>
      </c>
      <c r="QLE39" s="22" t="s">
        <v>94</v>
      </c>
      <c r="QLF39" s="21">
        <v>339</v>
      </c>
      <c r="QLG39" s="30" t="s">
        <v>241</v>
      </c>
      <c r="QLH39" s="21">
        <v>90</v>
      </c>
      <c r="QLI39" s="25">
        <v>17.010000000000002</v>
      </c>
      <c r="QLJ39" s="25">
        <v>11.79</v>
      </c>
      <c r="QLK39" s="25">
        <v>12.48</v>
      </c>
      <c r="QLL39" s="25">
        <v>204.8</v>
      </c>
      <c r="QLM39" s="25">
        <v>182.07</v>
      </c>
      <c r="QLN39" s="25">
        <v>29.16</v>
      </c>
      <c r="QLO39" s="25">
        <v>1.42</v>
      </c>
      <c r="QLP39" s="25">
        <v>1.44</v>
      </c>
      <c r="QLQ39" s="25">
        <v>17.600000000000001</v>
      </c>
      <c r="QLR39" s="25">
        <v>155.28</v>
      </c>
      <c r="QLS39" s="25">
        <v>24.08</v>
      </c>
      <c r="QLT39" s="25">
        <v>2.48</v>
      </c>
      <c r="QLU39" s="22" t="s">
        <v>94</v>
      </c>
      <c r="QLV39" s="21">
        <v>339</v>
      </c>
      <c r="QLW39" s="30" t="s">
        <v>241</v>
      </c>
      <c r="QLX39" s="21">
        <v>90</v>
      </c>
      <c r="QLY39" s="25">
        <v>17.010000000000002</v>
      </c>
      <c r="QLZ39" s="25">
        <v>11.79</v>
      </c>
      <c r="QMA39" s="25">
        <v>12.48</v>
      </c>
      <c r="QMB39" s="25">
        <v>204.8</v>
      </c>
      <c r="QMC39" s="25">
        <v>182.07</v>
      </c>
      <c r="QMD39" s="25">
        <v>29.16</v>
      </c>
      <c r="QME39" s="25">
        <v>1.42</v>
      </c>
      <c r="QMF39" s="25">
        <v>1.44</v>
      </c>
      <c r="QMG39" s="25">
        <v>17.600000000000001</v>
      </c>
      <c r="QMH39" s="25">
        <v>155.28</v>
      </c>
      <c r="QMI39" s="25">
        <v>24.08</v>
      </c>
      <c r="QMJ39" s="25">
        <v>2.48</v>
      </c>
      <c r="QMK39" s="22" t="s">
        <v>94</v>
      </c>
      <c r="QML39" s="21">
        <v>339</v>
      </c>
      <c r="QMM39" s="30" t="s">
        <v>241</v>
      </c>
      <c r="QMN39" s="21">
        <v>90</v>
      </c>
      <c r="QMO39" s="25">
        <v>17.010000000000002</v>
      </c>
      <c r="QMP39" s="25">
        <v>11.79</v>
      </c>
      <c r="QMQ39" s="25">
        <v>12.48</v>
      </c>
      <c r="QMR39" s="25">
        <v>204.8</v>
      </c>
      <c r="QMS39" s="25">
        <v>182.07</v>
      </c>
      <c r="QMT39" s="25">
        <v>29.16</v>
      </c>
      <c r="QMU39" s="25">
        <v>1.42</v>
      </c>
      <c r="QMV39" s="25">
        <v>1.44</v>
      </c>
      <c r="QMW39" s="25">
        <v>17.600000000000001</v>
      </c>
      <c r="QMX39" s="25">
        <v>155.28</v>
      </c>
      <c r="QMY39" s="25">
        <v>24.08</v>
      </c>
      <c r="QMZ39" s="25">
        <v>2.48</v>
      </c>
      <c r="QNA39" s="22" t="s">
        <v>94</v>
      </c>
      <c r="QNB39" s="21">
        <v>339</v>
      </c>
      <c r="QNC39" s="30" t="s">
        <v>241</v>
      </c>
      <c r="QND39" s="21">
        <v>90</v>
      </c>
      <c r="QNE39" s="25">
        <v>17.010000000000002</v>
      </c>
      <c r="QNF39" s="25">
        <v>11.79</v>
      </c>
      <c r="QNG39" s="25">
        <v>12.48</v>
      </c>
      <c r="QNH39" s="25">
        <v>204.8</v>
      </c>
      <c r="QNI39" s="25">
        <v>182.07</v>
      </c>
      <c r="QNJ39" s="25">
        <v>29.16</v>
      </c>
      <c r="QNK39" s="25">
        <v>1.42</v>
      </c>
      <c r="QNL39" s="25">
        <v>1.44</v>
      </c>
      <c r="QNM39" s="25">
        <v>17.600000000000001</v>
      </c>
      <c r="QNN39" s="25">
        <v>155.28</v>
      </c>
      <c r="QNO39" s="25">
        <v>24.08</v>
      </c>
      <c r="QNP39" s="25">
        <v>2.48</v>
      </c>
      <c r="QNQ39" s="22" t="s">
        <v>94</v>
      </c>
      <c r="QNR39" s="21">
        <v>339</v>
      </c>
      <c r="QNS39" s="30" t="s">
        <v>241</v>
      </c>
      <c r="QNT39" s="21">
        <v>90</v>
      </c>
      <c r="QNU39" s="25">
        <v>17.010000000000002</v>
      </c>
      <c r="QNV39" s="25">
        <v>11.79</v>
      </c>
      <c r="QNW39" s="25">
        <v>12.48</v>
      </c>
      <c r="QNX39" s="25">
        <v>204.8</v>
      </c>
      <c r="QNY39" s="25">
        <v>182.07</v>
      </c>
      <c r="QNZ39" s="25">
        <v>29.16</v>
      </c>
      <c r="QOA39" s="25">
        <v>1.42</v>
      </c>
      <c r="QOB39" s="25">
        <v>1.44</v>
      </c>
      <c r="QOC39" s="25">
        <v>17.600000000000001</v>
      </c>
      <c r="QOD39" s="25">
        <v>155.28</v>
      </c>
      <c r="QOE39" s="25">
        <v>24.08</v>
      </c>
      <c r="QOF39" s="25">
        <v>2.48</v>
      </c>
      <c r="QOG39" s="22" t="s">
        <v>94</v>
      </c>
      <c r="QOH39" s="21">
        <v>339</v>
      </c>
      <c r="QOI39" s="30" t="s">
        <v>241</v>
      </c>
      <c r="QOJ39" s="21">
        <v>90</v>
      </c>
      <c r="QOK39" s="25">
        <v>17.010000000000002</v>
      </c>
      <c r="QOL39" s="25">
        <v>11.79</v>
      </c>
      <c r="QOM39" s="25">
        <v>12.48</v>
      </c>
      <c r="QON39" s="25">
        <v>204.8</v>
      </c>
      <c r="QOO39" s="25">
        <v>182.07</v>
      </c>
      <c r="QOP39" s="25">
        <v>29.16</v>
      </c>
      <c r="QOQ39" s="25">
        <v>1.42</v>
      </c>
      <c r="QOR39" s="25">
        <v>1.44</v>
      </c>
      <c r="QOS39" s="25">
        <v>17.600000000000001</v>
      </c>
      <c r="QOT39" s="25">
        <v>155.28</v>
      </c>
      <c r="QOU39" s="25">
        <v>24.08</v>
      </c>
      <c r="QOV39" s="25">
        <v>2.48</v>
      </c>
      <c r="QOW39" s="22" t="s">
        <v>94</v>
      </c>
      <c r="QOX39" s="21">
        <v>339</v>
      </c>
      <c r="QOY39" s="30" t="s">
        <v>241</v>
      </c>
      <c r="QOZ39" s="21">
        <v>90</v>
      </c>
      <c r="QPA39" s="25">
        <v>17.010000000000002</v>
      </c>
      <c r="QPB39" s="25">
        <v>11.79</v>
      </c>
      <c r="QPC39" s="25">
        <v>12.48</v>
      </c>
      <c r="QPD39" s="25">
        <v>204.8</v>
      </c>
      <c r="QPE39" s="25">
        <v>182.07</v>
      </c>
      <c r="QPF39" s="25">
        <v>29.16</v>
      </c>
      <c r="QPG39" s="25">
        <v>1.42</v>
      </c>
      <c r="QPH39" s="25">
        <v>1.44</v>
      </c>
      <c r="QPI39" s="25">
        <v>17.600000000000001</v>
      </c>
      <c r="QPJ39" s="25">
        <v>155.28</v>
      </c>
      <c r="QPK39" s="25">
        <v>24.08</v>
      </c>
      <c r="QPL39" s="25">
        <v>2.48</v>
      </c>
      <c r="QPM39" s="22" t="s">
        <v>94</v>
      </c>
      <c r="QPN39" s="21">
        <v>339</v>
      </c>
      <c r="QPO39" s="30" t="s">
        <v>241</v>
      </c>
      <c r="QPP39" s="21">
        <v>90</v>
      </c>
      <c r="QPQ39" s="25">
        <v>17.010000000000002</v>
      </c>
      <c r="QPR39" s="25">
        <v>11.79</v>
      </c>
      <c r="QPS39" s="25">
        <v>12.48</v>
      </c>
      <c r="QPT39" s="25">
        <v>204.8</v>
      </c>
      <c r="QPU39" s="25">
        <v>182.07</v>
      </c>
      <c r="QPV39" s="25">
        <v>29.16</v>
      </c>
      <c r="QPW39" s="25">
        <v>1.42</v>
      </c>
      <c r="QPX39" s="25">
        <v>1.44</v>
      </c>
      <c r="QPY39" s="25">
        <v>17.600000000000001</v>
      </c>
      <c r="QPZ39" s="25">
        <v>155.28</v>
      </c>
      <c r="QQA39" s="25">
        <v>24.08</v>
      </c>
      <c r="QQB39" s="25">
        <v>2.48</v>
      </c>
      <c r="QQC39" s="22" t="s">
        <v>94</v>
      </c>
      <c r="QQD39" s="21">
        <v>339</v>
      </c>
      <c r="QQE39" s="30" t="s">
        <v>241</v>
      </c>
      <c r="QQF39" s="21">
        <v>90</v>
      </c>
      <c r="QQG39" s="25">
        <v>17.010000000000002</v>
      </c>
      <c r="QQH39" s="25">
        <v>11.79</v>
      </c>
      <c r="QQI39" s="25">
        <v>12.48</v>
      </c>
      <c r="QQJ39" s="25">
        <v>204.8</v>
      </c>
      <c r="QQK39" s="25">
        <v>182.07</v>
      </c>
      <c r="QQL39" s="25">
        <v>29.16</v>
      </c>
      <c r="QQM39" s="25">
        <v>1.42</v>
      </c>
      <c r="QQN39" s="25">
        <v>1.44</v>
      </c>
      <c r="QQO39" s="25">
        <v>17.600000000000001</v>
      </c>
      <c r="QQP39" s="25">
        <v>155.28</v>
      </c>
      <c r="QQQ39" s="25">
        <v>24.08</v>
      </c>
      <c r="QQR39" s="25">
        <v>2.48</v>
      </c>
      <c r="QQS39" s="22" t="s">
        <v>94</v>
      </c>
      <c r="QQT39" s="21">
        <v>339</v>
      </c>
      <c r="QQU39" s="30" t="s">
        <v>241</v>
      </c>
      <c r="QQV39" s="21">
        <v>90</v>
      </c>
      <c r="QQW39" s="25">
        <v>17.010000000000002</v>
      </c>
      <c r="QQX39" s="25">
        <v>11.79</v>
      </c>
      <c r="QQY39" s="25">
        <v>12.48</v>
      </c>
      <c r="QQZ39" s="25">
        <v>204.8</v>
      </c>
      <c r="QRA39" s="25">
        <v>182.07</v>
      </c>
      <c r="QRB39" s="25">
        <v>29.16</v>
      </c>
      <c r="QRC39" s="25">
        <v>1.42</v>
      </c>
      <c r="QRD39" s="25">
        <v>1.44</v>
      </c>
      <c r="QRE39" s="25">
        <v>17.600000000000001</v>
      </c>
      <c r="QRF39" s="25">
        <v>155.28</v>
      </c>
      <c r="QRG39" s="25">
        <v>24.08</v>
      </c>
      <c r="QRH39" s="25">
        <v>2.48</v>
      </c>
      <c r="QRI39" s="22" t="s">
        <v>94</v>
      </c>
      <c r="QRJ39" s="21">
        <v>339</v>
      </c>
      <c r="QRK39" s="30" t="s">
        <v>241</v>
      </c>
      <c r="QRL39" s="21">
        <v>90</v>
      </c>
      <c r="QRM39" s="25">
        <v>17.010000000000002</v>
      </c>
      <c r="QRN39" s="25">
        <v>11.79</v>
      </c>
      <c r="QRO39" s="25">
        <v>12.48</v>
      </c>
      <c r="QRP39" s="25">
        <v>204.8</v>
      </c>
      <c r="QRQ39" s="25">
        <v>182.07</v>
      </c>
      <c r="QRR39" s="25">
        <v>29.16</v>
      </c>
      <c r="QRS39" s="25">
        <v>1.42</v>
      </c>
      <c r="QRT39" s="25">
        <v>1.44</v>
      </c>
      <c r="QRU39" s="25">
        <v>17.600000000000001</v>
      </c>
      <c r="QRV39" s="25">
        <v>155.28</v>
      </c>
      <c r="QRW39" s="25">
        <v>24.08</v>
      </c>
      <c r="QRX39" s="25">
        <v>2.48</v>
      </c>
      <c r="QRY39" s="22" t="s">
        <v>94</v>
      </c>
      <c r="QRZ39" s="21">
        <v>339</v>
      </c>
      <c r="QSA39" s="30" t="s">
        <v>241</v>
      </c>
      <c r="QSB39" s="21">
        <v>90</v>
      </c>
      <c r="QSC39" s="25">
        <v>17.010000000000002</v>
      </c>
      <c r="QSD39" s="25">
        <v>11.79</v>
      </c>
      <c r="QSE39" s="25">
        <v>12.48</v>
      </c>
      <c r="QSF39" s="25">
        <v>204.8</v>
      </c>
      <c r="QSG39" s="25">
        <v>182.07</v>
      </c>
      <c r="QSH39" s="25">
        <v>29.16</v>
      </c>
      <c r="QSI39" s="25">
        <v>1.42</v>
      </c>
      <c r="QSJ39" s="25">
        <v>1.44</v>
      </c>
      <c r="QSK39" s="25">
        <v>17.600000000000001</v>
      </c>
      <c r="QSL39" s="25">
        <v>155.28</v>
      </c>
      <c r="QSM39" s="25">
        <v>24.08</v>
      </c>
      <c r="QSN39" s="25">
        <v>2.48</v>
      </c>
      <c r="QSO39" s="22" t="s">
        <v>94</v>
      </c>
      <c r="QSP39" s="21">
        <v>339</v>
      </c>
      <c r="QSQ39" s="30" t="s">
        <v>241</v>
      </c>
      <c r="QSR39" s="21">
        <v>90</v>
      </c>
      <c r="QSS39" s="25">
        <v>17.010000000000002</v>
      </c>
      <c r="QST39" s="25">
        <v>11.79</v>
      </c>
      <c r="QSU39" s="25">
        <v>12.48</v>
      </c>
      <c r="QSV39" s="25">
        <v>204.8</v>
      </c>
      <c r="QSW39" s="25">
        <v>182.07</v>
      </c>
      <c r="QSX39" s="25">
        <v>29.16</v>
      </c>
      <c r="QSY39" s="25">
        <v>1.42</v>
      </c>
      <c r="QSZ39" s="25">
        <v>1.44</v>
      </c>
      <c r="QTA39" s="25">
        <v>17.600000000000001</v>
      </c>
      <c r="QTB39" s="25">
        <v>155.28</v>
      </c>
      <c r="QTC39" s="25">
        <v>24.08</v>
      </c>
      <c r="QTD39" s="25">
        <v>2.48</v>
      </c>
      <c r="QTE39" s="22" t="s">
        <v>94</v>
      </c>
      <c r="QTF39" s="21">
        <v>339</v>
      </c>
      <c r="QTG39" s="30" t="s">
        <v>241</v>
      </c>
      <c r="QTH39" s="21">
        <v>90</v>
      </c>
      <c r="QTI39" s="25">
        <v>17.010000000000002</v>
      </c>
      <c r="QTJ39" s="25">
        <v>11.79</v>
      </c>
      <c r="QTK39" s="25">
        <v>12.48</v>
      </c>
      <c r="QTL39" s="25">
        <v>204.8</v>
      </c>
      <c r="QTM39" s="25">
        <v>182.07</v>
      </c>
      <c r="QTN39" s="25">
        <v>29.16</v>
      </c>
      <c r="QTO39" s="25">
        <v>1.42</v>
      </c>
      <c r="QTP39" s="25">
        <v>1.44</v>
      </c>
      <c r="QTQ39" s="25">
        <v>17.600000000000001</v>
      </c>
      <c r="QTR39" s="25">
        <v>155.28</v>
      </c>
      <c r="QTS39" s="25">
        <v>24.08</v>
      </c>
      <c r="QTT39" s="25">
        <v>2.48</v>
      </c>
      <c r="QTU39" s="22" t="s">
        <v>94</v>
      </c>
      <c r="QTV39" s="21">
        <v>339</v>
      </c>
      <c r="QTW39" s="30" t="s">
        <v>241</v>
      </c>
      <c r="QTX39" s="21">
        <v>90</v>
      </c>
      <c r="QTY39" s="25">
        <v>17.010000000000002</v>
      </c>
      <c r="QTZ39" s="25">
        <v>11.79</v>
      </c>
      <c r="QUA39" s="25">
        <v>12.48</v>
      </c>
      <c r="QUB39" s="25">
        <v>204.8</v>
      </c>
      <c r="QUC39" s="25">
        <v>182.07</v>
      </c>
      <c r="QUD39" s="25">
        <v>29.16</v>
      </c>
      <c r="QUE39" s="25">
        <v>1.42</v>
      </c>
      <c r="QUF39" s="25">
        <v>1.44</v>
      </c>
      <c r="QUG39" s="25">
        <v>17.600000000000001</v>
      </c>
      <c r="QUH39" s="25">
        <v>155.28</v>
      </c>
      <c r="QUI39" s="25">
        <v>24.08</v>
      </c>
      <c r="QUJ39" s="25">
        <v>2.48</v>
      </c>
      <c r="QUK39" s="22" t="s">
        <v>94</v>
      </c>
      <c r="QUL39" s="21">
        <v>339</v>
      </c>
      <c r="QUM39" s="30" t="s">
        <v>241</v>
      </c>
      <c r="QUN39" s="21">
        <v>90</v>
      </c>
      <c r="QUO39" s="25">
        <v>17.010000000000002</v>
      </c>
      <c r="QUP39" s="25">
        <v>11.79</v>
      </c>
      <c r="QUQ39" s="25">
        <v>12.48</v>
      </c>
      <c r="QUR39" s="25">
        <v>204.8</v>
      </c>
      <c r="QUS39" s="25">
        <v>182.07</v>
      </c>
      <c r="QUT39" s="25">
        <v>29.16</v>
      </c>
      <c r="QUU39" s="25">
        <v>1.42</v>
      </c>
      <c r="QUV39" s="25">
        <v>1.44</v>
      </c>
      <c r="QUW39" s="25">
        <v>17.600000000000001</v>
      </c>
      <c r="QUX39" s="25">
        <v>155.28</v>
      </c>
      <c r="QUY39" s="25">
        <v>24.08</v>
      </c>
      <c r="QUZ39" s="25">
        <v>2.48</v>
      </c>
      <c r="QVA39" s="22" t="s">
        <v>94</v>
      </c>
      <c r="QVB39" s="21">
        <v>339</v>
      </c>
      <c r="QVC39" s="30" t="s">
        <v>241</v>
      </c>
      <c r="QVD39" s="21">
        <v>90</v>
      </c>
      <c r="QVE39" s="25">
        <v>17.010000000000002</v>
      </c>
      <c r="QVF39" s="25">
        <v>11.79</v>
      </c>
      <c r="QVG39" s="25">
        <v>12.48</v>
      </c>
      <c r="QVH39" s="25">
        <v>204.8</v>
      </c>
      <c r="QVI39" s="25">
        <v>182.07</v>
      </c>
      <c r="QVJ39" s="25">
        <v>29.16</v>
      </c>
      <c r="QVK39" s="25">
        <v>1.42</v>
      </c>
      <c r="QVL39" s="25">
        <v>1.44</v>
      </c>
      <c r="QVM39" s="25">
        <v>17.600000000000001</v>
      </c>
      <c r="QVN39" s="25">
        <v>155.28</v>
      </c>
      <c r="QVO39" s="25">
        <v>24.08</v>
      </c>
      <c r="QVP39" s="25">
        <v>2.48</v>
      </c>
      <c r="QVQ39" s="22" t="s">
        <v>94</v>
      </c>
      <c r="QVR39" s="21">
        <v>339</v>
      </c>
      <c r="QVS39" s="30" t="s">
        <v>241</v>
      </c>
      <c r="QVT39" s="21">
        <v>90</v>
      </c>
      <c r="QVU39" s="25">
        <v>17.010000000000002</v>
      </c>
      <c r="QVV39" s="25">
        <v>11.79</v>
      </c>
      <c r="QVW39" s="25">
        <v>12.48</v>
      </c>
      <c r="QVX39" s="25">
        <v>204.8</v>
      </c>
      <c r="QVY39" s="25">
        <v>182.07</v>
      </c>
      <c r="QVZ39" s="25">
        <v>29.16</v>
      </c>
      <c r="QWA39" s="25">
        <v>1.42</v>
      </c>
      <c r="QWB39" s="25">
        <v>1.44</v>
      </c>
      <c r="QWC39" s="25">
        <v>17.600000000000001</v>
      </c>
      <c r="QWD39" s="25">
        <v>155.28</v>
      </c>
      <c r="QWE39" s="25">
        <v>24.08</v>
      </c>
      <c r="QWF39" s="25">
        <v>2.48</v>
      </c>
      <c r="QWG39" s="22" t="s">
        <v>94</v>
      </c>
      <c r="QWH39" s="21">
        <v>339</v>
      </c>
      <c r="QWI39" s="30" t="s">
        <v>241</v>
      </c>
      <c r="QWJ39" s="21">
        <v>90</v>
      </c>
      <c r="QWK39" s="25">
        <v>17.010000000000002</v>
      </c>
      <c r="QWL39" s="25">
        <v>11.79</v>
      </c>
      <c r="QWM39" s="25">
        <v>12.48</v>
      </c>
      <c r="QWN39" s="25">
        <v>204.8</v>
      </c>
      <c r="QWO39" s="25">
        <v>182.07</v>
      </c>
      <c r="QWP39" s="25">
        <v>29.16</v>
      </c>
      <c r="QWQ39" s="25">
        <v>1.42</v>
      </c>
      <c r="QWR39" s="25">
        <v>1.44</v>
      </c>
      <c r="QWS39" s="25">
        <v>17.600000000000001</v>
      </c>
      <c r="QWT39" s="25">
        <v>155.28</v>
      </c>
      <c r="QWU39" s="25">
        <v>24.08</v>
      </c>
      <c r="QWV39" s="25">
        <v>2.48</v>
      </c>
      <c r="QWW39" s="22" t="s">
        <v>94</v>
      </c>
      <c r="QWX39" s="21">
        <v>339</v>
      </c>
      <c r="QWY39" s="30" t="s">
        <v>241</v>
      </c>
      <c r="QWZ39" s="21">
        <v>90</v>
      </c>
      <c r="QXA39" s="25">
        <v>17.010000000000002</v>
      </c>
      <c r="QXB39" s="25">
        <v>11.79</v>
      </c>
      <c r="QXC39" s="25">
        <v>12.48</v>
      </c>
      <c r="QXD39" s="25">
        <v>204.8</v>
      </c>
      <c r="QXE39" s="25">
        <v>182.07</v>
      </c>
      <c r="QXF39" s="25">
        <v>29.16</v>
      </c>
      <c r="QXG39" s="25">
        <v>1.42</v>
      </c>
      <c r="QXH39" s="25">
        <v>1.44</v>
      </c>
      <c r="QXI39" s="25">
        <v>17.600000000000001</v>
      </c>
      <c r="QXJ39" s="25">
        <v>155.28</v>
      </c>
      <c r="QXK39" s="25">
        <v>24.08</v>
      </c>
      <c r="QXL39" s="25">
        <v>2.48</v>
      </c>
      <c r="QXM39" s="22" t="s">
        <v>94</v>
      </c>
      <c r="QXN39" s="21">
        <v>339</v>
      </c>
      <c r="QXO39" s="30" t="s">
        <v>241</v>
      </c>
      <c r="QXP39" s="21">
        <v>90</v>
      </c>
      <c r="QXQ39" s="25">
        <v>17.010000000000002</v>
      </c>
      <c r="QXR39" s="25">
        <v>11.79</v>
      </c>
      <c r="QXS39" s="25">
        <v>12.48</v>
      </c>
      <c r="QXT39" s="25">
        <v>204.8</v>
      </c>
      <c r="QXU39" s="25">
        <v>182.07</v>
      </c>
      <c r="QXV39" s="25">
        <v>29.16</v>
      </c>
      <c r="QXW39" s="25">
        <v>1.42</v>
      </c>
      <c r="QXX39" s="25">
        <v>1.44</v>
      </c>
      <c r="QXY39" s="25">
        <v>17.600000000000001</v>
      </c>
      <c r="QXZ39" s="25">
        <v>155.28</v>
      </c>
      <c r="QYA39" s="25">
        <v>24.08</v>
      </c>
      <c r="QYB39" s="25">
        <v>2.48</v>
      </c>
      <c r="QYC39" s="22" t="s">
        <v>94</v>
      </c>
      <c r="QYD39" s="21">
        <v>339</v>
      </c>
      <c r="QYE39" s="30" t="s">
        <v>241</v>
      </c>
      <c r="QYF39" s="21">
        <v>90</v>
      </c>
      <c r="QYG39" s="25">
        <v>17.010000000000002</v>
      </c>
      <c r="QYH39" s="25">
        <v>11.79</v>
      </c>
      <c r="QYI39" s="25">
        <v>12.48</v>
      </c>
      <c r="QYJ39" s="25">
        <v>204.8</v>
      </c>
      <c r="QYK39" s="25">
        <v>182.07</v>
      </c>
      <c r="QYL39" s="25">
        <v>29.16</v>
      </c>
      <c r="QYM39" s="25">
        <v>1.42</v>
      </c>
      <c r="QYN39" s="25">
        <v>1.44</v>
      </c>
      <c r="QYO39" s="25">
        <v>17.600000000000001</v>
      </c>
      <c r="QYP39" s="25">
        <v>155.28</v>
      </c>
      <c r="QYQ39" s="25">
        <v>24.08</v>
      </c>
      <c r="QYR39" s="25">
        <v>2.48</v>
      </c>
      <c r="QYS39" s="22" t="s">
        <v>94</v>
      </c>
      <c r="QYT39" s="21">
        <v>339</v>
      </c>
      <c r="QYU39" s="30" t="s">
        <v>241</v>
      </c>
      <c r="QYV39" s="21">
        <v>90</v>
      </c>
      <c r="QYW39" s="25">
        <v>17.010000000000002</v>
      </c>
      <c r="QYX39" s="25">
        <v>11.79</v>
      </c>
      <c r="QYY39" s="25">
        <v>12.48</v>
      </c>
      <c r="QYZ39" s="25">
        <v>204.8</v>
      </c>
      <c r="QZA39" s="25">
        <v>182.07</v>
      </c>
      <c r="QZB39" s="25">
        <v>29.16</v>
      </c>
      <c r="QZC39" s="25">
        <v>1.42</v>
      </c>
      <c r="QZD39" s="25">
        <v>1.44</v>
      </c>
      <c r="QZE39" s="25">
        <v>17.600000000000001</v>
      </c>
      <c r="QZF39" s="25">
        <v>155.28</v>
      </c>
      <c r="QZG39" s="25">
        <v>24.08</v>
      </c>
      <c r="QZH39" s="25">
        <v>2.48</v>
      </c>
      <c r="QZI39" s="22" t="s">
        <v>94</v>
      </c>
      <c r="QZJ39" s="21">
        <v>339</v>
      </c>
      <c r="QZK39" s="30" t="s">
        <v>241</v>
      </c>
      <c r="QZL39" s="21">
        <v>90</v>
      </c>
      <c r="QZM39" s="25">
        <v>17.010000000000002</v>
      </c>
      <c r="QZN39" s="25">
        <v>11.79</v>
      </c>
      <c r="QZO39" s="25">
        <v>12.48</v>
      </c>
      <c r="QZP39" s="25">
        <v>204.8</v>
      </c>
      <c r="QZQ39" s="25">
        <v>182.07</v>
      </c>
      <c r="QZR39" s="25">
        <v>29.16</v>
      </c>
      <c r="QZS39" s="25">
        <v>1.42</v>
      </c>
      <c r="QZT39" s="25">
        <v>1.44</v>
      </c>
      <c r="QZU39" s="25">
        <v>17.600000000000001</v>
      </c>
      <c r="QZV39" s="25">
        <v>155.28</v>
      </c>
      <c r="QZW39" s="25">
        <v>24.08</v>
      </c>
      <c r="QZX39" s="25">
        <v>2.48</v>
      </c>
      <c r="QZY39" s="22" t="s">
        <v>94</v>
      </c>
      <c r="QZZ39" s="21">
        <v>339</v>
      </c>
      <c r="RAA39" s="30" t="s">
        <v>241</v>
      </c>
      <c r="RAB39" s="21">
        <v>90</v>
      </c>
      <c r="RAC39" s="25">
        <v>17.010000000000002</v>
      </c>
      <c r="RAD39" s="25">
        <v>11.79</v>
      </c>
      <c r="RAE39" s="25">
        <v>12.48</v>
      </c>
      <c r="RAF39" s="25">
        <v>204.8</v>
      </c>
      <c r="RAG39" s="25">
        <v>182.07</v>
      </c>
      <c r="RAH39" s="25">
        <v>29.16</v>
      </c>
      <c r="RAI39" s="25">
        <v>1.42</v>
      </c>
      <c r="RAJ39" s="25">
        <v>1.44</v>
      </c>
      <c r="RAK39" s="25">
        <v>17.600000000000001</v>
      </c>
      <c r="RAL39" s="25">
        <v>155.28</v>
      </c>
      <c r="RAM39" s="25">
        <v>24.08</v>
      </c>
      <c r="RAN39" s="25">
        <v>2.48</v>
      </c>
      <c r="RAO39" s="22" t="s">
        <v>94</v>
      </c>
      <c r="RAP39" s="21">
        <v>339</v>
      </c>
      <c r="RAQ39" s="30" t="s">
        <v>241</v>
      </c>
      <c r="RAR39" s="21">
        <v>90</v>
      </c>
      <c r="RAS39" s="25">
        <v>17.010000000000002</v>
      </c>
      <c r="RAT39" s="25">
        <v>11.79</v>
      </c>
      <c r="RAU39" s="25">
        <v>12.48</v>
      </c>
      <c r="RAV39" s="25">
        <v>204.8</v>
      </c>
      <c r="RAW39" s="25">
        <v>182.07</v>
      </c>
      <c r="RAX39" s="25">
        <v>29.16</v>
      </c>
      <c r="RAY39" s="25">
        <v>1.42</v>
      </c>
      <c r="RAZ39" s="25">
        <v>1.44</v>
      </c>
      <c r="RBA39" s="25">
        <v>17.600000000000001</v>
      </c>
      <c r="RBB39" s="25">
        <v>155.28</v>
      </c>
      <c r="RBC39" s="25">
        <v>24.08</v>
      </c>
      <c r="RBD39" s="25">
        <v>2.48</v>
      </c>
      <c r="RBE39" s="22" t="s">
        <v>94</v>
      </c>
      <c r="RBF39" s="21">
        <v>339</v>
      </c>
      <c r="RBG39" s="30" t="s">
        <v>241</v>
      </c>
      <c r="RBH39" s="21">
        <v>90</v>
      </c>
      <c r="RBI39" s="25">
        <v>17.010000000000002</v>
      </c>
      <c r="RBJ39" s="25">
        <v>11.79</v>
      </c>
      <c r="RBK39" s="25">
        <v>12.48</v>
      </c>
      <c r="RBL39" s="25">
        <v>204.8</v>
      </c>
      <c r="RBM39" s="25">
        <v>182.07</v>
      </c>
      <c r="RBN39" s="25">
        <v>29.16</v>
      </c>
      <c r="RBO39" s="25">
        <v>1.42</v>
      </c>
      <c r="RBP39" s="25">
        <v>1.44</v>
      </c>
      <c r="RBQ39" s="25">
        <v>17.600000000000001</v>
      </c>
      <c r="RBR39" s="25">
        <v>155.28</v>
      </c>
      <c r="RBS39" s="25">
        <v>24.08</v>
      </c>
      <c r="RBT39" s="25">
        <v>2.48</v>
      </c>
      <c r="RBU39" s="22" t="s">
        <v>94</v>
      </c>
      <c r="RBV39" s="21">
        <v>339</v>
      </c>
      <c r="RBW39" s="30" t="s">
        <v>241</v>
      </c>
      <c r="RBX39" s="21">
        <v>90</v>
      </c>
      <c r="RBY39" s="25">
        <v>17.010000000000002</v>
      </c>
      <c r="RBZ39" s="25">
        <v>11.79</v>
      </c>
      <c r="RCA39" s="25">
        <v>12.48</v>
      </c>
      <c r="RCB39" s="25">
        <v>204.8</v>
      </c>
      <c r="RCC39" s="25">
        <v>182.07</v>
      </c>
      <c r="RCD39" s="25">
        <v>29.16</v>
      </c>
      <c r="RCE39" s="25">
        <v>1.42</v>
      </c>
      <c r="RCF39" s="25">
        <v>1.44</v>
      </c>
      <c r="RCG39" s="25">
        <v>17.600000000000001</v>
      </c>
      <c r="RCH39" s="25">
        <v>155.28</v>
      </c>
      <c r="RCI39" s="25">
        <v>24.08</v>
      </c>
      <c r="RCJ39" s="25">
        <v>2.48</v>
      </c>
      <c r="RCK39" s="22" t="s">
        <v>94</v>
      </c>
      <c r="RCL39" s="21">
        <v>339</v>
      </c>
      <c r="RCM39" s="30" t="s">
        <v>241</v>
      </c>
      <c r="RCN39" s="21">
        <v>90</v>
      </c>
      <c r="RCO39" s="25">
        <v>17.010000000000002</v>
      </c>
      <c r="RCP39" s="25">
        <v>11.79</v>
      </c>
      <c r="RCQ39" s="25">
        <v>12.48</v>
      </c>
      <c r="RCR39" s="25">
        <v>204.8</v>
      </c>
      <c r="RCS39" s="25">
        <v>182.07</v>
      </c>
      <c r="RCT39" s="25">
        <v>29.16</v>
      </c>
      <c r="RCU39" s="25">
        <v>1.42</v>
      </c>
      <c r="RCV39" s="25">
        <v>1.44</v>
      </c>
      <c r="RCW39" s="25">
        <v>17.600000000000001</v>
      </c>
      <c r="RCX39" s="25">
        <v>155.28</v>
      </c>
      <c r="RCY39" s="25">
        <v>24.08</v>
      </c>
      <c r="RCZ39" s="25">
        <v>2.48</v>
      </c>
      <c r="RDA39" s="22" t="s">
        <v>94</v>
      </c>
      <c r="RDB39" s="21">
        <v>339</v>
      </c>
      <c r="RDC39" s="30" t="s">
        <v>241</v>
      </c>
      <c r="RDD39" s="21">
        <v>90</v>
      </c>
      <c r="RDE39" s="25">
        <v>17.010000000000002</v>
      </c>
      <c r="RDF39" s="25">
        <v>11.79</v>
      </c>
      <c r="RDG39" s="25">
        <v>12.48</v>
      </c>
      <c r="RDH39" s="25">
        <v>204.8</v>
      </c>
      <c r="RDI39" s="25">
        <v>182.07</v>
      </c>
      <c r="RDJ39" s="25">
        <v>29.16</v>
      </c>
      <c r="RDK39" s="25">
        <v>1.42</v>
      </c>
      <c r="RDL39" s="25">
        <v>1.44</v>
      </c>
      <c r="RDM39" s="25">
        <v>17.600000000000001</v>
      </c>
      <c r="RDN39" s="25">
        <v>155.28</v>
      </c>
      <c r="RDO39" s="25">
        <v>24.08</v>
      </c>
      <c r="RDP39" s="25">
        <v>2.48</v>
      </c>
      <c r="RDQ39" s="22" t="s">
        <v>94</v>
      </c>
      <c r="RDR39" s="21">
        <v>339</v>
      </c>
      <c r="RDS39" s="30" t="s">
        <v>241</v>
      </c>
      <c r="RDT39" s="21">
        <v>90</v>
      </c>
      <c r="RDU39" s="25">
        <v>17.010000000000002</v>
      </c>
      <c r="RDV39" s="25">
        <v>11.79</v>
      </c>
      <c r="RDW39" s="25">
        <v>12.48</v>
      </c>
      <c r="RDX39" s="25">
        <v>204.8</v>
      </c>
      <c r="RDY39" s="25">
        <v>182.07</v>
      </c>
      <c r="RDZ39" s="25">
        <v>29.16</v>
      </c>
      <c r="REA39" s="25">
        <v>1.42</v>
      </c>
      <c r="REB39" s="25">
        <v>1.44</v>
      </c>
      <c r="REC39" s="25">
        <v>17.600000000000001</v>
      </c>
      <c r="RED39" s="25">
        <v>155.28</v>
      </c>
      <c r="REE39" s="25">
        <v>24.08</v>
      </c>
      <c r="REF39" s="25">
        <v>2.48</v>
      </c>
      <c r="REG39" s="22" t="s">
        <v>94</v>
      </c>
      <c r="REH39" s="21">
        <v>339</v>
      </c>
      <c r="REI39" s="30" t="s">
        <v>241</v>
      </c>
      <c r="REJ39" s="21">
        <v>90</v>
      </c>
      <c r="REK39" s="25">
        <v>17.010000000000002</v>
      </c>
      <c r="REL39" s="25">
        <v>11.79</v>
      </c>
      <c r="REM39" s="25">
        <v>12.48</v>
      </c>
      <c r="REN39" s="25">
        <v>204.8</v>
      </c>
      <c r="REO39" s="25">
        <v>182.07</v>
      </c>
      <c r="REP39" s="25">
        <v>29.16</v>
      </c>
      <c r="REQ39" s="25">
        <v>1.42</v>
      </c>
      <c r="RER39" s="25">
        <v>1.44</v>
      </c>
      <c r="RES39" s="25">
        <v>17.600000000000001</v>
      </c>
      <c r="RET39" s="25">
        <v>155.28</v>
      </c>
      <c r="REU39" s="25">
        <v>24.08</v>
      </c>
      <c r="REV39" s="25">
        <v>2.48</v>
      </c>
      <c r="REW39" s="22" t="s">
        <v>94</v>
      </c>
      <c r="REX39" s="21">
        <v>339</v>
      </c>
      <c r="REY39" s="30" t="s">
        <v>241</v>
      </c>
      <c r="REZ39" s="21">
        <v>90</v>
      </c>
      <c r="RFA39" s="25">
        <v>17.010000000000002</v>
      </c>
      <c r="RFB39" s="25">
        <v>11.79</v>
      </c>
      <c r="RFC39" s="25">
        <v>12.48</v>
      </c>
      <c r="RFD39" s="25">
        <v>204.8</v>
      </c>
      <c r="RFE39" s="25">
        <v>182.07</v>
      </c>
      <c r="RFF39" s="25">
        <v>29.16</v>
      </c>
      <c r="RFG39" s="25">
        <v>1.42</v>
      </c>
      <c r="RFH39" s="25">
        <v>1.44</v>
      </c>
      <c r="RFI39" s="25">
        <v>17.600000000000001</v>
      </c>
      <c r="RFJ39" s="25">
        <v>155.28</v>
      </c>
      <c r="RFK39" s="25">
        <v>24.08</v>
      </c>
      <c r="RFL39" s="25">
        <v>2.48</v>
      </c>
      <c r="RFM39" s="22" t="s">
        <v>94</v>
      </c>
      <c r="RFN39" s="21">
        <v>339</v>
      </c>
      <c r="RFO39" s="30" t="s">
        <v>241</v>
      </c>
      <c r="RFP39" s="21">
        <v>90</v>
      </c>
      <c r="RFQ39" s="25">
        <v>17.010000000000002</v>
      </c>
      <c r="RFR39" s="25">
        <v>11.79</v>
      </c>
      <c r="RFS39" s="25">
        <v>12.48</v>
      </c>
      <c r="RFT39" s="25">
        <v>204.8</v>
      </c>
      <c r="RFU39" s="25">
        <v>182.07</v>
      </c>
      <c r="RFV39" s="25">
        <v>29.16</v>
      </c>
      <c r="RFW39" s="25">
        <v>1.42</v>
      </c>
      <c r="RFX39" s="25">
        <v>1.44</v>
      </c>
      <c r="RFY39" s="25">
        <v>17.600000000000001</v>
      </c>
      <c r="RFZ39" s="25">
        <v>155.28</v>
      </c>
      <c r="RGA39" s="25">
        <v>24.08</v>
      </c>
      <c r="RGB39" s="25">
        <v>2.48</v>
      </c>
      <c r="RGC39" s="22" t="s">
        <v>94</v>
      </c>
      <c r="RGD39" s="21">
        <v>339</v>
      </c>
      <c r="RGE39" s="30" t="s">
        <v>241</v>
      </c>
      <c r="RGF39" s="21">
        <v>90</v>
      </c>
      <c r="RGG39" s="25">
        <v>17.010000000000002</v>
      </c>
      <c r="RGH39" s="25">
        <v>11.79</v>
      </c>
      <c r="RGI39" s="25">
        <v>12.48</v>
      </c>
      <c r="RGJ39" s="25">
        <v>204.8</v>
      </c>
      <c r="RGK39" s="25">
        <v>182.07</v>
      </c>
      <c r="RGL39" s="25">
        <v>29.16</v>
      </c>
      <c r="RGM39" s="25">
        <v>1.42</v>
      </c>
      <c r="RGN39" s="25">
        <v>1.44</v>
      </c>
      <c r="RGO39" s="25">
        <v>17.600000000000001</v>
      </c>
      <c r="RGP39" s="25">
        <v>155.28</v>
      </c>
      <c r="RGQ39" s="25">
        <v>24.08</v>
      </c>
      <c r="RGR39" s="25">
        <v>2.48</v>
      </c>
      <c r="RGS39" s="22" t="s">
        <v>94</v>
      </c>
      <c r="RGT39" s="21">
        <v>339</v>
      </c>
      <c r="RGU39" s="30" t="s">
        <v>241</v>
      </c>
      <c r="RGV39" s="21">
        <v>90</v>
      </c>
      <c r="RGW39" s="25">
        <v>17.010000000000002</v>
      </c>
      <c r="RGX39" s="25">
        <v>11.79</v>
      </c>
      <c r="RGY39" s="25">
        <v>12.48</v>
      </c>
      <c r="RGZ39" s="25">
        <v>204.8</v>
      </c>
      <c r="RHA39" s="25">
        <v>182.07</v>
      </c>
      <c r="RHB39" s="25">
        <v>29.16</v>
      </c>
      <c r="RHC39" s="25">
        <v>1.42</v>
      </c>
      <c r="RHD39" s="25">
        <v>1.44</v>
      </c>
      <c r="RHE39" s="25">
        <v>17.600000000000001</v>
      </c>
      <c r="RHF39" s="25">
        <v>155.28</v>
      </c>
      <c r="RHG39" s="25">
        <v>24.08</v>
      </c>
      <c r="RHH39" s="25">
        <v>2.48</v>
      </c>
      <c r="RHI39" s="22" t="s">
        <v>94</v>
      </c>
      <c r="RHJ39" s="21">
        <v>339</v>
      </c>
      <c r="RHK39" s="30" t="s">
        <v>241</v>
      </c>
      <c r="RHL39" s="21">
        <v>90</v>
      </c>
      <c r="RHM39" s="25">
        <v>17.010000000000002</v>
      </c>
      <c r="RHN39" s="25">
        <v>11.79</v>
      </c>
      <c r="RHO39" s="25">
        <v>12.48</v>
      </c>
      <c r="RHP39" s="25">
        <v>204.8</v>
      </c>
      <c r="RHQ39" s="25">
        <v>182.07</v>
      </c>
      <c r="RHR39" s="25">
        <v>29.16</v>
      </c>
      <c r="RHS39" s="25">
        <v>1.42</v>
      </c>
      <c r="RHT39" s="25">
        <v>1.44</v>
      </c>
      <c r="RHU39" s="25">
        <v>17.600000000000001</v>
      </c>
      <c r="RHV39" s="25">
        <v>155.28</v>
      </c>
      <c r="RHW39" s="25">
        <v>24.08</v>
      </c>
      <c r="RHX39" s="25">
        <v>2.48</v>
      </c>
      <c r="RHY39" s="22" t="s">
        <v>94</v>
      </c>
      <c r="RHZ39" s="21">
        <v>339</v>
      </c>
      <c r="RIA39" s="30" t="s">
        <v>241</v>
      </c>
      <c r="RIB39" s="21">
        <v>90</v>
      </c>
      <c r="RIC39" s="25">
        <v>17.010000000000002</v>
      </c>
      <c r="RID39" s="25">
        <v>11.79</v>
      </c>
      <c r="RIE39" s="25">
        <v>12.48</v>
      </c>
      <c r="RIF39" s="25">
        <v>204.8</v>
      </c>
      <c r="RIG39" s="25">
        <v>182.07</v>
      </c>
      <c r="RIH39" s="25">
        <v>29.16</v>
      </c>
      <c r="RII39" s="25">
        <v>1.42</v>
      </c>
      <c r="RIJ39" s="25">
        <v>1.44</v>
      </c>
      <c r="RIK39" s="25">
        <v>17.600000000000001</v>
      </c>
      <c r="RIL39" s="25">
        <v>155.28</v>
      </c>
      <c r="RIM39" s="25">
        <v>24.08</v>
      </c>
      <c r="RIN39" s="25">
        <v>2.48</v>
      </c>
      <c r="RIO39" s="22" t="s">
        <v>94</v>
      </c>
      <c r="RIP39" s="21">
        <v>339</v>
      </c>
      <c r="RIQ39" s="30" t="s">
        <v>241</v>
      </c>
      <c r="RIR39" s="21">
        <v>90</v>
      </c>
      <c r="RIS39" s="25">
        <v>17.010000000000002</v>
      </c>
      <c r="RIT39" s="25">
        <v>11.79</v>
      </c>
      <c r="RIU39" s="25">
        <v>12.48</v>
      </c>
      <c r="RIV39" s="25">
        <v>204.8</v>
      </c>
      <c r="RIW39" s="25">
        <v>182.07</v>
      </c>
      <c r="RIX39" s="25">
        <v>29.16</v>
      </c>
      <c r="RIY39" s="25">
        <v>1.42</v>
      </c>
      <c r="RIZ39" s="25">
        <v>1.44</v>
      </c>
      <c r="RJA39" s="25">
        <v>17.600000000000001</v>
      </c>
      <c r="RJB39" s="25">
        <v>155.28</v>
      </c>
      <c r="RJC39" s="25">
        <v>24.08</v>
      </c>
      <c r="RJD39" s="25">
        <v>2.48</v>
      </c>
      <c r="RJE39" s="22" t="s">
        <v>94</v>
      </c>
      <c r="RJF39" s="21">
        <v>339</v>
      </c>
      <c r="RJG39" s="30" t="s">
        <v>241</v>
      </c>
      <c r="RJH39" s="21">
        <v>90</v>
      </c>
      <c r="RJI39" s="25">
        <v>17.010000000000002</v>
      </c>
      <c r="RJJ39" s="25">
        <v>11.79</v>
      </c>
      <c r="RJK39" s="25">
        <v>12.48</v>
      </c>
      <c r="RJL39" s="25">
        <v>204.8</v>
      </c>
      <c r="RJM39" s="25">
        <v>182.07</v>
      </c>
      <c r="RJN39" s="25">
        <v>29.16</v>
      </c>
      <c r="RJO39" s="25">
        <v>1.42</v>
      </c>
      <c r="RJP39" s="25">
        <v>1.44</v>
      </c>
      <c r="RJQ39" s="25">
        <v>17.600000000000001</v>
      </c>
      <c r="RJR39" s="25">
        <v>155.28</v>
      </c>
      <c r="RJS39" s="25">
        <v>24.08</v>
      </c>
      <c r="RJT39" s="25">
        <v>2.48</v>
      </c>
      <c r="RJU39" s="22" t="s">
        <v>94</v>
      </c>
      <c r="RJV39" s="21">
        <v>339</v>
      </c>
      <c r="RJW39" s="30" t="s">
        <v>241</v>
      </c>
      <c r="RJX39" s="21">
        <v>90</v>
      </c>
      <c r="RJY39" s="25">
        <v>17.010000000000002</v>
      </c>
      <c r="RJZ39" s="25">
        <v>11.79</v>
      </c>
      <c r="RKA39" s="25">
        <v>12.48</v>
      </c>
      <c r="RKB39" s="25">
        <v>204.8</v>
      </c>
      <c r="RKC39" s="25">
        <v>182.07</v>
      </c>
      <c r="RKD39" s="25">
        <v>29.16</v>
      </c>
      <c r="RKE39" s="25">
        <v>1.42</v>
      </c>
      <c r="RKF39" s="25">
        <v>1.44</v>
      </c>
      <c r="RKG39" s="25">
        <v>17.600000000000001</v>
      </c>
      <c r="RKH39" s="25">
        <v>155.28</v>
      </c>
      <c r="RKI39" s="25">
        <v>24.08</v>
      </c>
      <c r="RKJ39" s="25">
        <v>2.48</v>
      </c>
      <c r="RKK39" s="22" t="s">
        <v>94</v>
      </c>
      <c r="RKL39" s="21">
        <v>339</v>
      </c>
      <c r="RKM39" s="30" t="s">
        <v>241</v>
      </c>
      <c r="RKN39" s="21">
        <v>90</v>
      </c>
      <c r="RKO39" s="25">
        <v>17.010000000000002</v>
      </c>
      <c r="RKP39" s="25">
        <v>11.79</v>
      </c>
      <c r="RKQ39" s="25">
        <v>12.48</v>
      </c>
      <c r="RKR39" s="25">
        <v>204.8</v>
      </c>
      <c r="RKS39" s="25">
        <v>182.07</v>
      </c>
      <c r="RKT39" s="25">
        <v>29.16</v>
      </c>
      <c r="RKU39" s="25">
        <v>1.42</v>
      </c>
      <c r="RKV39" s="25">
        <v>1.44</v>
      </c>
      <c r="RKW39" s="25">
        <v>17.600000000000001</v>
      </c>
      <c r="RKX39" s="25">
        <v>155.28</v>
      </c>
      <c r="RKY39" s="25">
        <v>24.08</v>
      </c>
      <c r="RKZ39" s="25">
        <v>2.48</v>
      </c>
      <c r="RLA39" s="22" t="s">
        <v>94</v>
      </c>
      <c r="RLB39" s="21">
        <v>339</v>
      </c>
      <c r="RLC39" s="30" t="s">
        <v>241</v>
      </c>
      <c r="RLD39" s="21">
        <v>90</v>
      </c>
      <c r="RLE39" s="25">
        <v>17.010000000000002</v>
      </c>
      <c r="RLF39" s="25">
        <v>11.79</v>
      </c>
      <c r="RLG39" s="25">
        <v>12.48</v>
      </c>
      <c r="RLH39" s="25">
        <v>204.8</v>
      </c>
      <c r="RLI39" s="25">
        <v>182.07</v>
      </c>
      <c r="RLJ39" s="25">
        <v>29.16</v>
      </c>
      <c r="RLK39" s="25">
        <v>1.42</v>
      </c>
      <c r="RLL39" s="25">
        <v>1.44</v>
      </c>
      <c r="RLM39" s="25">
        <v>17.600000000000001</v>
      </c>
      <c r="RLN39" s="25">
        <v>155.28</v>
      </c>
      <c r="RLO39" s="25">
        <v>24.08</v>
      </c>
      <c r="RLP39" s="25">
        <v>2.48</v>
      </c>
      <c r="RLQ39" s="22" t="s">
        <v>94</v>
      </c>
      <c r="RLR39" s="21">
        <v>339</v>
      </c>
      <c r="RLS39" s="30" t="s">
        <v>241</v>
      </c>
      <c r="RLT39" s="21">
        <v>90</v>
      </c>
      <c r="RLU39" s="25">
        <v>17.010000000000002</v>
      </c>
      <c r="RLV39" s="25">
        <v>11.79</v>
      </c>
      <c r="RLW39" s="25">
        <v>12.48</v>
      </c>
      <c r="RLX39" s="25">
        <v>204.8</v>
      </c>
      <c r="RLY39" s="25">
        <v>182.07</v>
      </c>
      <c r="RLZ39" s="25">
        <v>29.16</v>
      </c>
      <c r="RMA39" s="25">
        <v>1.42</v>
      </c>
      <c r="RMB39" s="25">
        <v>1.44</v>
      </c>
      <c r="RMC39" s="25">
        <v>17.600000000000001</v>
      </c>
      <c r="RMD39" s="25">
        <v>155.28</v>
      </c>
      <c r="RME39" s="25">
        <v>24.08</v>
      </c>
      <c r="RMF39" s="25">
        <v>2.48</v>
      </c>
      <c r="RMG39" s="22" t="s">
        <v>94</v>
      </c>
      <c r="RMH39" s="21">
        <v>339</v>
      </c>
      <c r="RMI39" s="30" t="s">
        <v>241</v>
      </c>
      <c r="RMJ39" s="21">
        <v>90</v>
      </c>
      <c r="RMK39" s="25">
        <v>17.010000000000002</v>
      </c>
      <c r="RML39" s="25">
        <v>11.79</v>
      </c>
      <c r="RMM39" s="25">
        <v>12.48</v>
      </c>
      <c r="RMN39" s="25">
        <v>204.8</v>
      </c>
      <c r="RMO39" s="25">
        <v>182.07</v>
      </c>
      <c r="RMP39" s="25">
        <v>29.16</v>
      </c>
      <c r="RMQ39" s="25">
        <v>1.42</v>
      </c>
      <c r="RMR39" s="25">
        <v>1.44</v>
      </c>
      <c r="RMS39" s="25">
        <v>17.600000000000001</v>
      </c>
      <c r="RMT39" s="25">
        <v>155.28</v>
      </c>
      <c r="RMU39" s="25">
        <v>24.08</v>
      </c>
      <c r="RMV39" s="25">
        <v>2.48</v>
      </c>
      <c r="RMW39" s="22" t="s">
        <v>94</v>
      </c>
      <c r="RMX39" s="21">
        <v>339</v>
      </c>
      <c r="RMY39" s="30" t="s">
        <v>241</v>
      </c>
      <c r="RMZ39" s="21">
        <v>90</v>
      </c>
      <c r="RNA39" s="25">
        <v>17.010000000000002</v>
      </c>
      <c r="RNB39" s="25">
        <v>11.79</v>
      </c>
      <c r="RNC39" s="25">
        <v>12.48</v>
      </c>
      <c r="RND39" s="25">
        <v>204.8</v>
      </c>
      <c r="RNE39" s="25">
        <v>182.07</v>
      </c>
      <c r="RNF39" s="25">
        <v>29.16</v>
      </c>
      <c r="RNG39" s="25">
        <v>1.42</v>
      </c>
      <c r="RNH39" s="25">
        <v>1.44</v>
      </c>
      <c r="RNI39" s="25">
        <v>17.600000000000001</v>
      </c>
      <c r="RNJ39" s="25">
        <v>155.28</v>
      </c>
      <c r="RNK39" s="25">
        <v>24.08</v>
      </c>
      <c r="RNL39" s="25">
        <v>2.48</v>
      </c>
      <c r="RNM39" s="22" t="s">
        <v>94</v>
      </c>
      <c r="RNN39" s="21">
        <v>339</v>
      </c>
      <c r="RNO39" s="30" t="s">
        <v>241</v>
      </c>
      <c r="RNP39" s="21">
        <v>90</v>
      </c>
      <c r="RNQ39" s="25">
        <v>17.010000000000002</v>
      </c>
      <c r="RNR39" s="25">
        <v>11.79</v>
      </c>
      <c r="RNS39" s="25">
        <v>12.48</v>
      </c>
      <c r="RNT39" s="25">
        <v>204.8</v>
      </c>
      <c r="RNU39" s="25">
        <v>182.07</v>
      </c>
      <c r="RNV39" s="25">
        <v>29.16</v>
      </c>
      <c r="RNW39" s="25">
        <v>1.42</v>
      </c>
      <c r="RNX39" s="25">
        <v>1.44</v>
      </c>
      <c r="RNY39" s="25">
        <v>17.600000000000001</v>
      </c>
      <c r="RNZ39" s="25">
        <v>155.28</v>
      </c>
      <c r="ROA39" s="25">
        <v>24.08</v>
      </c>
      <c r="ROB39" s="25">
        <v>2.48</v>
      </c>
      <c r="ROC39" s="22" t="s">
        <v>94</v>
      </c>
      <c r="ROD39" s="21">
        <v>339</v>
      </c>
      <c r="ROE39" s="30" t="s">
        <v>241</v>
      </c>
      <c r="ROF39" s="21">
        <v>90</v>
      </c>
      <c r="ROG39" s="25">
        <v>17.010000000000002</v>
      </c>
      <c r="ROH39" s="25">
        <v>11.79</v>
      </c>
      <c r="ROI39" s="25">
        <v>12.48</v>
      </c>
      <c r="ROJ39" s="25">
        <v>204.8</v>
      </c>
      <c r="ROK39" s="25">
        <v>182.07</v>
      </c>
      <c r="ROL39" s="25">
        <v>29.16</v>
      </c>
      <c r="ROM39" s="25">
        <v>1.42</v>
      </c>
      <c r="RON39" s="25">
        <v>1.44</v>
      </c>
      <c r="ROO39" s="25">
        <v>17.600000000000001</v>
      </c>
      <c r="ROP39" s="25">
        <v>155.28</v>
      </c>
      <c r="ROQ39" s="25">
        <v>24.08</v>
      </c>
      <c r="ROR39" s="25">
        <v>2.48</v>
      </c>
      <c r="ROS39" s="22" t="s">
        <v>94</v>
      </c>
      <c r="ROT39" s="21">
        <v>339</v>
      </c>
      <c r="ROU39" s="30" t="s">
        <v>241</v>
      </c>
      <c r="ROV39" s="21">
        <v>90</v>
      </c>
      <c r="ROW39" s="25">
        <v>17.010000000000002</v>
      </c>
      <c r="ROX39" s="25">
        <v>11.79</v>
      </c>
      <c r="ROY39" s="25">
        <v>12.48</v>
      </c>
      <c r="ROZ39" s="25">
        <v>204.8</v>
      </c>
      <c r="RPA39" s="25">
        <v>182.07</v>
      </c>
      <c r="RPB39" s="25">
        <v>29.16</v>
      </c>
      <c r="RPC39" s="25">
        <v>1.42</v>
      </c>
      <c r="RPD39" s="25">
        <v>1.44</v>
      </c>
      <c r="RPE39" s="25">
        <v>17.600000000000001</v>
      </c>
      <c r="RPF39" s="25">
        <v>155.28</v>
      </c>
      <c r="RPG39" s="25">
        <v>24.08</v>
      </c>
      <c r="RPH39" s="25">
        <v>2.48</v>
      </c>
      <c r="RPI39" s="22" t="s">
        <v>94</v>
      </c>
      <c r="RPJ39" s="21">
        <v>339</v>
      </c>
      <c r="RPK39" s="30" t="s">
        <v>241</v>
      </c>
      <c r="RPL39" s="21">
        <v>90</v>
      </c>
      <c r="RPM39" s="25">
        <v>17.010000000000002</v>
      </c>
      <c r="RPN39" s="25">
        <v>11.79</v>
      </c>
      <c r="RPO39" s="25">
        <v>12.48</v>
      </c>
      <c r="RPP39" s="25">
        <v>204.8</v>
      </c>
      <c r="RPQ39" s="25">
        <v>182.07</v>
      </c>
      <c r="RPR39" s="25">
        <v>29.16</v>
      </c>
      <c r="RPS39" s="25">
        <v>1.42</v>
      </c>
      <c r="RPT39" s="25">
        <v>1.44</v>
      </c>
      <c r="RPU39" s="25">
        <v>17.600000000000001</v>
      </c>
      <c r="RPV39" s="25">
        <v>155.28</v>
      </c>
      <c r="RPW39" s="25">
        <v>24.08</v>
      </c>
      <c r="RPX39" s="25">
        <v>2.48</v>
      </c>
      <c r="RPY39" s="22" t="s">
        <v>94</v>
      </c>
      <c r="RPZ39" s="21">
        <v>339</v>
      </c>
      <c r="RQA39" s="30" t="s">
        <v>241</v>
      </c>
      <c r="RQB39" s="21">
        <v>90</v>
      </c>
      <c r="RQC39" s="25">
        <v>17.010000000000002</v>
      </c>
      <c r="RQD39" s="25">
        <v>11.79</v>
      </c>
      <c r="RQE39" s="25">
        <v>12.48</v>
      </c>
      <c r="RQF39" s="25">
        <v>204.8</v>
      </c>
      <c r="RQG39" s="25">
        <v>182.07</v>
      </c>
      <c r="RQH39" s="25">
        <v>29.16</v>
      </c>
      <c r="RQI39" s="25">
        <v>1.42</v>
      </c>
      <c r="RQJ39" s="25">
        <v>1.44</v>
      </c>
      <c r="RQK39" s="25">
        <v>17.600000000000001</v>
      </c>
      <c r="RQL39" s="25">
        <v>155.28</v>
      </c>
      <c r="RQM39" s="25">
        <v>24.08</v>
      </c>
      <c r="RQN39" s="25">
        <v>2.48</v>
      </c>
      <c r="RQO39" s="22" t="s">
        <v>94</v>
      </c>
      <c r="RQP39" s="21">
        <v>339</v>
      </c>
      <c r="RQQ39" s="30" t="s">
        <v>241</v>
      </c>
      <c r="RQR39" s="21">
        <v>90</v>
      </c>
      <c r="RQS39" s="25">
        <v>17.010000000000002</v>
      </c>
      <c r="RQT39" s="25">
        <v>11.79</v>
      </c>
      <c r="RQU39" s="25">
        <v>12.48</v>
      </c>
      <c r="RQV39" s="25">
        <v>204.8</v>
      </c>
      <c r="RQW39" s="25">
        <v>182.07</v>
      </c>
      <c r="RQX39" s="25">
        <v>29.16</v>
      </c>
      <c r="RQY39" s="25">
        <v>1.42</v>
      </c>
      <c r="RQZ39" s="25">
        <v>1.44</v>
      </c>
      <c r="RRA39" s="25">
        <v>17.600000000000001</v>
      </c>
      <c r="RRB39" s="25">
        <v>155.28</v>
      </c>
      <c r="RRC39" s="25">
        <v>24.08</v>
      </c>
      <c r="RRD39" s="25">
        <v>2.48</v>
      </c>
      <c r="RRE39" s="22" t="s">
        <v>94</v>
      </c>
      <c r="RRF39" s="21">
        <v>339</v>
      </c>
      <c r="RRG39" s="30" t="s">
        <v>241</v>
      </c>
      <c r="RRH39" s="21">
        <v>90</v>
      </c>
      <c r="RRI39" s="25">
        <v>17.010000000000002</v>
      </c>
      <c r="RRJ39" s="25">
        <v>11.79</v>
      </c>
      <c r="RRK39" s="25">
        <v>12.48</v>
      </c>
      <c r="RRL39" s="25">
        <v>204.8</v>
      </c>
      <c r="RRM39" s="25">
        <v>182.07</v>
      </c>
      <c r="RRN39" s="25">
        <v>29.16</v>
      </c>
      <c r="RRO39" s="25">
        <v>1.42</v>
      </c>
      <c r="RRP39" s="25">
        <v>1.44</v>
      </c>
      <c r="RRQ39" s="25">
        <v>17.600000000000001</v>
      </c>
      <c r="RRR39" s="25">
        <v>155.28</v>
      </c>
      <c r="RRS39" s="25">
        <v>24.08</v>
      </c>
      <c r="RRT39" s="25">
        <v>2.48</v>
      </c>
      <c r="RRU39" s="22" t="s">
        <v>94</v>
      </c>
      <c r="RRV39" s="21">
        <v>339</v>
      </c>
      <c r="RRW39" s="30" t="s">
        <v>241</v>
      </c>
      <c r="RRX39" s="21">
        <v>90</v>
      </c>
      <c r="RRY39" s="25">
        <v>17.010000000000002</v>
      </c>
      <c r="RRZ39" s="25">
        <v>11.79</v>
      </c>
      <c r="RSA39" s="25">
        <v>12.48</v>
      </c>
      <c r="RSB39" s="25">
        <v>204.8</v>
      </c>
      <c r="RSC39" s="25">
        <v>182.07</v>
      </c>
      <c r="RSD39" s="25">
        <v>29.16</v>
      </c>
      <c r="RSE39" s="25">
        <v>1.42</v>
      </c>
      <c r="RSF39" s="25">
        <v>1.44</v>
      </c>
      <c r="RSG39" s="25">
        <v>17.600000000000001</v>
      </c>
      <c r="RSH39" s="25">
        <v>155.28</v>
      </c>
      <c r="RSI39" s="25">
        <v>24.08</v>
      </c>
      <c r="RSJ39" s="25">
        <v>2.48</v>
      </c>
      <c r="RSK39" s="22" t="s">
        <v>94</v>
      </c>
      <c r="RSL39" s="21">
        <v>339</v>
      </c>
      <c r="RSM39" s="30" t="s">
        <v>241</v>
      </c>
      <c r="RSN39" s="21">
        <v>90</v>
      </c>
      <c r="RSO39" s="25">
        <v>17.010000000000002</v>
      </c>
      <c r="RSP39" s="25">
        <v>11.79</v>
      </c>
      <c r="RSQ39" s="25">
        <v>12.48</v>
      </c>
      <c r="RSR39" s="25">
        <v>204.8</v>
      </c>
      <c r="RSS39" s="25">
        <v>182.07</v>
      </c>
      <c r="RST39" s="25">
        <v>29.16</v>
      </c>
      <c r="RSU39" s="25">
        <v>1.42</v>
      </c>
      <c r="RSV39" s="25">
        <v>1.44</v>
      </c>
      <c r="RSW39" s="25">
        <v>17.600000000000001</v>
      </c>
      <c r="RSX39" s="25">
        <v>155.28</v>
      </c>
      <c r="RSY39" s="25">
        <v>24.08</v>
      </c>
      <c r="RSZ39" s="25">
        <v>2.48</v>
      </c>
      <c r="RTA39" s="22" t="s">
        <v>94</v>
      </c>
      <c r="RTB39" s="21">
        <v>339</v>
      </c>
      <c r="RTC39" s="30" t="s">
        <v>241</v>
      </c>
      <c r="RTD39" s="21">
        <v>90</v>
      </c>
      <c r="RTE39" s="25">
        <v>17.010000000000002</v>
      </c>
      <c r="RTF39" s="25">
        <v>11.79</v>
      </c>
      <c r="RTG39" s="25">
        <v>12.48</v>
      </c>
      <c r="RTH39" s="25">
        <v>204.8</v>
      </c>
      <c r="RTI39" s="25">
        <v>182.07</v>
      </c>
      <c r="RTJ39" s="25">
        <v>29.16</v>
      </c>
      <c r="RTK39" s="25">
        <v>1.42</v>
      </c>
      <c r="RTL39" s="25">
        <v>1.44</v>
      </c>
      <c r="RTM39" s="25">
        <v>17.600000000000001</v>
      </c>
      <c r="RTN39" s="25">
        <v>155.28</v>
      </c>
      <c r="RTO39" s="25">
        <v>24.08</v>
      </c>
      <c r="RTP39" s="25">
        <v>2.48</v>
      </c>
      <c r="RTQ39" s="22" t="s">
        <v>94</v>
      </c>
      <c r="RTR39" s="21">
        <v>339</v>
      </c>
      <c r="RTS39" s="30" t="s">
        <v>241</v>
      </c>
      <c r="RTT39" s="21">
        <v>90</v>
      </c>
      <c r="RTU39" s="25">
        <v>17.010000000000002</v>
      </c>
      <c r="RTV39" s="25">
        <v>11.79</v>
      </c>
      <c r="RTW39" s="25">
        <v>12.48</v>
      </c>
      <c r="RTX39" s="25">
        <v>204.8</v>
      </c>
      <c r="RTY39" s="25">
        <v>182.07</v>
      </c>
      <c r="RTZ39" s="25">
        <v>29.16</v>
      </c>
      <c r="RUA39" s="25">
        <v>1.42</v>
      </c>
      <c r="RUB39" s="25">
        <v>1.44</v>
      </c>
      <c r="RUC39" s="25">
        <v>17.600000000000001</v>
      </c>
      <c r="RUD39" s="25">
        <v>155.28</v>
      </c>
      <c r="RUE39" s="25">
        <v>24.08</v>
      </c>
      <c r="RUF39" s="25">
        <v>2.48</v>
      </c>
      <c r="RUG39" s="22" t="s">
        <v>94</v>
      </c>
      <c r="RUH39" s="21">
        <v>339</v>
      </c>
      <c r="RUI39" s="30" t="s">
        <v>241</v>
      </c>
      <c r="RUJ39" s="21">
        <v>90</v>
      </c>
      <c r="RUK39" s="25">
        <v>17.010000000000002</v>
      </c>
      <c r="RUL39" s="25">
        <v>11.79</v>
      </c>
      <c r="RUM39" s="25">
        <v>12.48</v>
      </c>
      <c r="RUN39" s="25">
        <v>204.8</v>
      </c>
      <c r="RUO39" s="25">
        <v>182.07</v>
      </c>
      <c r="RUP39" s="25">
        <v>29.16</v>
      </c>
      <c r="RUQ39" s="25">
        <v>1.42</v>
      </c>
      <c r="RUR39" s="25">
        <v>1.44</v>
      </c>
      <c r="RUS39" s="25">
        <v>17.600000000000001</v>
      </c>
      <c r="RUT39" s="25">
        <v>155.28</v>
      </c>
      <c r="RUU39" s="25">
        <v>24.08</v>
      </c>
      <c r="RUV39" s="25">
        <v>2.48</v>
      </c>
      <c r="RUW39" s="22" t="s">
        <v>94</v>
      </c>
      <c r="RUX39" s="21">
        <v>339</v>
      </c>
      <c r="RUY39" s="30" t="s">
        <v>241</v>
      </c>
      <c r="RUZ39" s="21">
        <v>90</v>
      </c>
      <c r="RVA39" s="25">
        <v>17.010000000000002</v>
      </c>
      <c r="RVB39" s="25">
        <v>11.79</v>
      </c>
      <c r="RVC39" s="25">
        <v>12.48</v>
      </c>
      <c r="RVD39" s="25">
        <v>204.8</v>
      </c>
      <c r="RVE39" s="25">
        <v>182.07</v>
      </c>
      <c r="RVF39" s="25">
        <v>29.16</v>
      </c>
      <c r="RVG39" s="25">
        <v>1.42</v>
      </c>
      <c r="RVH39" s="25">
        <v>1.44</v>
      </c>
      <c r="RVI39" s="25">
        <v>17.600000000000001</v>
      </c>
      <c r="RVJ39" s="25">
        <v>155.28</v>
      </c>
      <c r="RVK39" s="25">
        <v>24.08</v>
      </c>
      <c r="RVL39" s="25">
        <v>2.48</v>
      </c>
      <c r="RVM39" s="22" t="s">
        <v>94</v>
      </c>
      <c r="RVN39" s="21">
        <v>339</v>
      </c>
      <c r="RVO39" s="30" t="s">
        <v>241</v>
      </c>
      <c r="RVP39" s="21">
        <v>90</v>
      </c>
      <c r="RVQ39" s="25">
        <v>17.010000000000002</v>
      </c>
      <c r="RVR39" s="25">
        <v>11.79</v>
      </c>
      <c r="RVS39" s="25">
        <v>12.48</v>
      </c>
      <c r="RVT39" s="25">
        <v>204.8</v>
      </c>
      <c r="RVU39" s="25">
        <v>182.07</v>
      </c>
      <c r="RVV39" s="25">
        <v>29.16</v>
      </c>
      <c r="RVW39" s="25">
        <v>1.42</v>
      </c>
      <c r="RVX39" s="25">
        <v>1.44</v>
      </c>
      <c r="RVY39" s="25">
        <v>17.600000000000001</v>
      </c>
      <c r="RVZ39" s="25">
        <v>155.28</v>
      </c>
      <c r="RWA39" s="25">
        <v>24.08</v>
      </c>
      <c r="RWB39" s="25">
        <v>2.48</v>
      </c>
      <c r="RWC39" s="22" t="s">
        <v>94</v>
      </c>
      <c r="RWD39" s="21">
        <v>339</v>
      </c>
      <c r="RWE39" s="30" t="s">
        <v>241</v>
      </c>
      <c r="RWF39" s="21">
        <v>90</v>
      </c>
      <c r="RWG39" s="25">
        <v>17.010000000000002</v>
      </c>
      <c r="RWH39" s="25">
        <v>11.79</v>
      </c>
      <c r="RWI39" s="25">
        <v>12.48</v>
      </c>
      <c r="RWJ39" s="25">
        <v>204.8</v>
      </c>
      <c r="RWK39" s="25">
        <v>182.07</v>
      </c>
      <c r="RWL39" s="25">
        <v>29.16</v>
      </c>
      <c r="RWM39" s="25">
        <v>1.42</v>
      </c>
      <c r="RWN39" s="25">
        <v>1.44</v>
      </c>
      <c r="RWO39" s="25">
        <v>17.600000000000001</v>
      </c>
      <c r="RWP39" s="25">
        <v>155.28</v>
      </c>
      <c r="RWQ39" s="25">
        <v>24.08</v>
      </c>
      <c r="RWR39" s="25">
        <v>2.48</v>
      </c>
      <c r="RWS39" s="22" t="s">
        <v>94</v>
      </c>
      <c r="RWT39" s="21">
        <v>339</v>
      </c>
      <c r="RWU39" s="30" t="s">
        <v>241</v>
      </c>
      <c r="RWV39" s="21">
        <v>90</v>
      </c>
      <c r="RWW39" s="25">
        <v>17.010000000000002</v>
      </c>
      <c r="RWX39" s="25">
        <v>11.79</v>
      </c>
      <c r="RWY39" s="25">
        <v>12.48</v>
      </c>
      <c r="RWZ39" s="25">
        <v>204.8</v>
      </c>
      <c r="RXA39" s="25">
        <v>182.07</v>
      </c>
      <c r="RXB39" s="25">
        <v>29.16</v>
      </c>
      <c r="RXC39" s="25">
        <v>1.42</v>
      </c>
      <c r="RXD39" s="25">
        <v>1.44</v>
      </c>
      <c r="RXE39" s="25">
        <v>17.600000000000001</v>
      </c>
      <c r="RXF39" s="25">
        <v>155.28</v>
      </c>
      <c r="RXG39" s="25">
        <v>24.08</v>
      </c>
      <c r="RXH39" s="25">
        <v>2.48</v>
      </c>
      <c r="RXI39" s="22" t="s">
        <v>94</v>
      </c>
      <c r="RXJ39" s="21">
        <v>339</v>
      </c>
      <c r="RXK39" s="30" t="s">
        <v>241</v>
      </c>
      <c r="RXL39" s="21">
        <v>90</v>
      </c>
      <c r="RXM39" s="25">
        <v>17.010000000000002</v>
      </c>
      <c r="RXN39" s="25">
        <v>11.79</v>
      </c>
      <c r="RXO39" s="25">
        <v>12.48</v>
      </c>
      <c r="RXP39" s="25">
        <v>204.8</v>
      </c>
      <c r="RXQ39" s="25">
        <v>182.07</v>
      </c>
      <c r="RXR39" s="25">
        <v>29.16</v>
      </c>
      <c r="RXS39" s="25">
        <v>1.42</v>
      </c>
      <c r="RXT39" s="25">
        <v>1.44</v>
      </c>
      <c r="RXU39" s="25">
        <v>17.600000000000001</v>
      </c>
      <c r="RXV39" s="25">
        <v>155.28</v>
      </c>
      <c r="RXW39" s="25">
        <v>24.08</v>
      </c>
      <c r="RXX39" s="25">
        <v>2.48</v>
      </c>
      <c r="RXY39" s="22" t="s">
        <v>94</v>
      </c>
      <c r="RXZ39" s="21">
        <v>339</v>
      </c>
      <c r="RYA39" s="30" t="s">
        <v>241</v>
      </c>
      <c r="RYB39" s="21">
        <v>90</v>
      </c>
      <c r="RYC39" s="25">
        <v>17.010000000000002</v>
      </c>
      <c r="RYD39" s="25">
        <v>11.79</v>
      </c>
      <c r="RYE39" s="25">
        <v>12.48</v>
      </c>
      <c r="RYF39" s="25">
        <v>204.8</v>
      </c>
      <c r="RYG39" s="25">
        <v>182.07</v>
      </c>
      <c r="RYH39" s="25">
        <v>29.16</v>
      </c>
      <c r="RYI39" s="25">
        <v>1.42</v>
      </c>
      <c r="RYJ39" s="25">
        <v>1.44</v>
      </c>
      <c r="RYK39" s="25">
        <v>17.600000000000001</v>
      </c>
      <c r="RYL39" s="25">
        <v>155.28</v>
      </c>
      <c r="RYM39" s="25">
        <v>24.08</v>
      </c>
      <c r="RYN39" s="25">
        <v>2.48</v>
      </c>
      <c r="RYO39" s="22" t="s">
        <v>94</v>
      </c>
      <c r="RYP39" s="21">
        <v>339</v>
      </c>
      <c r="RYQ39" s="30" t="s">
        <v>241</v>
      </c>
      <c r="RYR39" s="21">
        <v>90</v>
      </c>
      <c r="RYS39" s="25">
        <v>17.010000000000002</v>
      </c>
      <c r="RYT39" s="25">
        <v>11.79</v>
      </c>
      <c r="RYU39" s="25">
        <v>12.48</v>
      </c>
      <c r="RYV39" s="25">
        <v>204.8</v>
      </c>
      <c r="RYW39" s="25">
        <v>182.07</v>
      </c>
      <c r="RYX39" s="25">
        <v>29.16</v>
      </c>
      <c r="RYY39" s="25">
        <v>1.42</v>
      </c>
      <c r="RYZ39" s="25">
        <v>1.44</v>
      </c>
      <c r="RZA39" s="25">
        <v>17.600000000000001</v>
      </c>
      <c r="RZB39" s="25">
        <v>155.28</v>
      </c>
      <c r="RZC39" s="25">
        <v>24.08</v>
      </c>
      <c r="RZD39" s="25">
        <v>2.48</v>
      </c>
      <c r="RZE39" s="22" t="s">
        <v>94</v>
      </c>
      <c r="RZF39" s="21">
        <v>339</v>
      </c>
      <c r="RZG39" s="30" t="s">
        <v>241</v>
      </c>
      <c r="RZH39" s="21">
        <v>90</v>
      </c>
      <c r="RZI39" s="25">
        <v>17.010000000000002</v>
      </c>
      <c r="RZJ39" s="25">
        <v>11.79</v>
      </c>
      <c r="RZK39" s="25">
        <v>12.48</v>
      </c>
      <c r="RZL39" s="25">
        <v>204.8</v>
      </c>
      <c r="RZM39" s="25">
        <v>182.07</v>
      </c>
      <c r="RZN39" s="25">
        <v>29.16</v>
      </c>
      <c r="RZO39" s="25">
        <v>1.42</v>
      </c>
      <c r="RZP39" s="25">
        <v>1.44</v>
      </c>
      <c r="RZQ39" s="25">
        <v>17.600000000000001</v>
      </c>
      <c r="RZR39" s="25">
        <v>155.28</v>
      </c>
      <c r="RZS39" s="25">
        <v>24.08</v>
      </c>
      <c r="RZT39" s="25">
        <v>2.48</v>
      </c>
      <c r="RZU39" s="22" t="s">
        <v>94</v>
      </c>
      <c r="RZV39" s="21">
        <v>339</v>
      </c>
      <c r="RZW39" s="30" t="s">
        <v>241</v>
      </c>
      <c r="RZX39" s="21">
        <v>90</v>
      </c>
      <c r="RZY39" s="25">
        <v>17.010000000000002</v>
      </c>
      <c r="RZZ39" s="25">
        <v>11.79</v>
      </c>
      <c r="SAA39" s="25">
        <v>12.48</v>
      </c>
      <c r="SAB39" s="25">
        <v>204.8</v>
      </c>
      <c r="SAC39" s="25">
        <v>182.07</v>
      </c>
      <c r="SAD39" s="25">
        <v>29.16</v>
      </c>
      <c r="SAE39" s="25">
        <v>1.42</v>
      </c>
      <c r="SAF39" s="25">
        <v>1.44</v>
      </c>
      <c r="SAG39" s="25">
        <v>17.600000000000001</v>
      </c>
      <c r="SAH39" s="25">
        <v>155.28</v>
      </c>
      <c r="SAI39" s="25">
        <v>24.08</v>
      </c>
      <c r="SAJ39" s="25">
        <v>2.48</v>
      </c>
      <c r="SAK39" s="22" t="s">
        <v>94</v>
      </c>
      <c r="SAL39" s="21">
        <v>339</v>
      </c>
      <c r="SAM39" s="30" t="s">
        <v>241</v>
      </c>
      <c r="SAN39" s="21">
        <v>90</v>
      </c>
      <c r="SAO39" s="25">
        <v>17.010000000000002</v>
      </c>
      <c r="SAP39" s="25">
        <v>11.79</v>
      </c>
      <c r="SAQ39" s="25">
        <v>12.48</v>
      </c>
      <c r="SAR39" s="25">
        <v>204.8</v>
      </c>
      <c r="SAS39" s="25">
        <v>182.07</v>
      </c>
      <c r="SAT39" s="25">
        <v>29.16</v>
      </c>
      <c r="SAU39" s="25">
        <v>1.42</v>
      </c>
      <c r="SAV39" s="25">
        <v>1.44</v>
      </c>
      <c r="SAW39" s="25">
        <v>17.600000000000001</v>
      </c>
      <c r="SAX39" s="25">
        <v>155.28</v>
      </c>
      <c r="SAY39" s="25">
        <v>24.08</v>
      </c>
      <c r="SAZ39" s="25">
        <v>2.48</v>
      </c>
      <c r="SBA39" s="22" t="s">
        <v>94</v>
      </c>
      <c r="SBB39" s="21">
        <v>339</v>
      </c>
      <c r="SBC39" s="30" t="s">
        <v>241</v>
      </c>
      <c r="SBD39" s="21">
        <v>90</v>
      </c>
      <c r="SBE39" s="25">
        <v>17.010000000000002</v>
      </c>
      <c r="SBF39" s="25">
        <v>11.79</v>
      </c>
      <c r="SBG39" s="25">
        <v>12.48</v>
      </c>
      <c r="SBH39" s="25">
        <v>204.8</v>
      </c>
      <c r="SBI39" s="25">
        <v>182.07</v>
      </c>
      <c r="SBJ39" s="25">
        <v>29.16</v>
      </c>
      <c r="SBK39" s="25">
        <v>1.42</v>
      </c>
      <c r="SBL39" s="25">
        <v>1.44</v>
      </c>
      <c r="SBM39" s="25">
        <v>17.600000000000001</v>
      </c>
      <c r="SBN39" s="25">
        <v>155.28</v>
      </c>
      <c r="SBO39" s="25">
        <v>24.08</v>
      </c>
      <c r="SBP39" s="25">
        <v>2.48</v>
      </c>
      <c r="SBQ39" s="22" t="s">
        <v>94</v>
      </c>
      <c r="SBR39" s="21">
        <v>339</v>
      </c>
      <c r="SBS39" s="30" t="s">
        <v>241</v>
      </c>
      <c r="SBT39" s="21">
        <v>90</v>
      </c>
      <c r="SBU39" s="25">
        <v>17.010000000000002</v>
      </c>
      <c r="SBV39" s="25">
        <v>11.79</v>
      </c>
      <c r="SBW39" s="25">
        <v>12.48</v>
      </c>
      <c r="SBX39" s="25">
        <v>204.8</v>
      </c>
      <c r="SBY39" s="25">
        <v>182.07</v>
      </c>
      <c r="SBZ39" s="25">
        <v>29.16</v>
      </c>
      <c r="SCA39" s="25">
        <v>1.42</v>
      </c>
      <c r="SCB39" s="25">
        <v>1.44</v>
      </c>
      <c r="SCC39" s="25">
        <v>17.600000000000001</v>
      </c>
      <c r="SCD39" s="25">
        <v>155.28</v>
      </c>
      <c r="SCE39" s="25">
        <v>24.08</v>
      </c>
      <c r="SCF39" s="25">
        <v>2.48</v>
      </c>
      <c r="SCG39" s="22" t="s">
        <v>94</v>
      </c>
      <c r="SCH39" s="21">
        <v>339</v>
      </c>
      <c r="SCI39" s="30" t="s">
        <v>241</v>
      </c>
      <c r="SCJ39" s="21">
        <v>90</v>
      </c>
      <c r="SCK39" s="25">
        <v>17.010000000000002</v>
      </c>
      <c r="SCL39" s="25">
        <v>11.79</v>
      </c>
      <c r="SCM39" s="25">
        <v>12.48</v>
      </c>
      <c r="SCN39" s="25">
        <v>204.8</v>
      </c>
      <c r="SCO39" s="25">
        <v>182.07</v>
      </c>
      <c r="SCP39" s="25">
        <v>29.16</v>
      </c>
      <c r="SCQ39" s="25">
        <v>1.42</v>
      </c>
      <c r="SCR39" s="25">
        <v>1.44</v>
      </c>
      <c r="SCS39" s="25">
        <v>17.600000000000001</v>
      </c>
      <c r="SCT39" s="25">
        <v>155.28</v>
      </c>
      <c r="SCU39" s="25">
        <v>24.08</v>
      </c>
      <c r="SCV39" s="25">
        <v>2.48</v>
      </c>
      <c r="SCW39" s="22" t="s">
        <v>94</v>
      </c>
      <c r="SCX39" s="21">
        <v>339</v>
      </c>
      <c r="SCY39" s="30" t="s">
        <v>241</v>
      </c>
      <c r="SCZ39" s="21">
        <v>90</v>
      </c>
      <c r="SDA39" s="25">
        <v>17.010000000000002</v>
      </c>
      <c r="SDB39" s="25">
        <v>11.79</v>
      </c>
      <c r="SDC39" s="25">
        <v>12.48</v>
      </c>
      <c r="SDD39" s="25">
        <v>204.8</v>
      </c>
      <c r="SDE39" s="25">
        <v>182.07</v>
      </c>
      <c r="SDF39" s="25">
        <v>29.16</v>
      </c>
      <c r="SDG39" s="25">
        <v>1.42</v>
      </c>
      <c r="SDH39" s="25">
        <v>1.44</v>
      </c>
      <c r="SDI39" s="25">
        <v>17.600000000000001</v>
      </c>
      <c r="SDJ39" s="25">
        <v>155.28</v>
      </c>
      <c r="SDK39" s="25">
        <v>24.08</v>
      </c>
      <c r="SDL39" s="25">
        <v>2.48</v>
      </c>
      <c r="SDM39" s="22" t="s">
        <v>94</v>
      </c>
      <c r="SDN39" s="21">
        <v>339</v>
      </c>
      <c r="SDO39" s="30" t="s">
        <v>241</v>
      </c>
      <c r="SDP39" s="21">
        <v>90</v>
      </c>
      <c r="SDQ39" s="25">
        <v>17.010000000000002</v>
      </c>
      <c r="SDR39" s="25">
        <v>11.79</v>
      </c>
      <c r="SDS39" s="25">
        <v>12.48</v>
      </c>
      <c r="SDT39" s="25">
        <v>204.8</v>
      </c>
      <c r="SDU39" s="25">
        <v>182.07</v>
      </c>
      <c r="SDV39" s="25">
        <v>29.16</v>
      </c>
      <c r="SDW39" s="25">
        <v>1.42</v>
      </c>
      <c r="SDX39" s="25">
        <v>1.44</v>
      </c>
      <c r="SDY39" s="25">
        <v>17.600000000000001</v>
      </c>
      <c r="SDZ39" s="25">
        <v>155.28</v>
      </c>
      <c r="SEA39" s="25">
        <v>24.08</v>
      </c>
      <c r="SEB39" s="25">
        <v>2.48</v>
      </c>
      <c r="SEC39" s="22" t="s">
        <v>94</v>
      </c>
      <c r="SED39" s="21">
        <v>339</v>
      </c>
      <c r="SEE39" s="30" t="s">
        <v>241</v>
      </c>
      <c r="SEF39" s="21">
        <v>90</v>
      </c>
      <c r="SEG39" s="25">
        <v>17.010000000000002</v>
      </c>
      <c r="SEH39" s="25">
        <v>11.79</v>
      </c>
      <c r="SEI39" s="25">
        <v>12.48</v>
      </c>
      <c r="SEJ39" s="25">
        <v>204.8</v>
      </c>
      <c r="SEK39" s="25">
        <v>182.07</v>
      </c>
      <c r="SEL39" s="25">
        <v>29.16</v>
      </c>
      <c r="SEM39" s="25">
        <v>1.42</v>
      </c>
      <c r="SEN39" s="25">
        <v>1.44</v>
      </c>
      <c r="SEO39" s="25">
        <v>17.600000000000001</v>
      </c>
      <c r="SEP39" s="25">
        <v>155.28</v>
      </c>
      <c r="SEQ39" s="25">
        <v>24.08</v>
      </c>
      <c r="SER39" s="25">
        <v>2.48</v>
      </c>
      <c r="SES39" s="22" t="s">
        <v>94</v>
      </c>
      <c r="SET39" s="21">
        <v>339</v>
      </c>
      <c r="SEU39" s="30" t="s">
        <v>241</v>
      </c>
      <c r="SEV39" s="21">
        <v>90</v>
      </c>
      <c r="SEW39" s="25">
        <v>17.010000000000002</v>
      </c>
      <c r="SEX39" s="25">
        <v>11.79</v>
      </c>
      <c r="SEY39" s="25">
        <v>12.48</v>
      </c>
      <c r="SEZ39" s="25">
        <v>204.8</v>
      </c>
      <c r="SFA39" s="25">
        <v>182.07</v>
      </c>
      <c r="SFB39" s="25">
        <v>29.16</v>
      </c>
      <c r="SFC39" s="25">
        <v>1.42</v>
      </c>
      <c r="SFD39" s="25">
        <v>1.44</v>
      </c>
      <c r="SFE39" s="25">
        <v>17.600000000000001</v>
      </c>
      <c r="SFF39" s="25">
        <v>155.28</v>
      </c>
      <c r="SFG39" s="25">
        <v>24.08</v>
      </c>
      <c r="SFH39" s="25">
        <v>2.48</v>
      </c>
      <c r="SFI39" s="22" t="s">
        <v>94</v>
      </c>
      <c r="SFJ39" s="21">
        <v>339</v>
      </c>
      <c r="SFK39" s="30" t="s">
        <v>241</v>
      </c>
      <c r="SFL39" s="21">
        <v>90</v>
      </c>
      <c r="SFM39" s="25">
        <v>17.010000000000002</v>
      </c>
      <c r="SFN39" s="25">
        <v>11.79</v>
      </c>
      <c r="SFO39" s="25">
        <v>12.48</v>
      </c>
      <c r="SFP39" s="25">
        <v>204.8</v>
      </c>
      <c r="SFQ39" s="25">
        <v>182.07</v>
      </c>
      <c r="SFR39" s="25">
        <v>29.16</v>
      </c>
      <c r="SFS39" s="25">
        <v>1.42</v>
      </c>
      <c r="SFT39" s="25">
        <v>1.44</v>
      </c>
      <c r="SFU39" s="25">
        <v>17.600000000000001</v>
      </c>
      <c r="SFV39" s="25">
        <v>155.28</v>
      </c>
      <c r="SFW39" s="25">
        <v>24.08</v>
      </c>
      <c r="SFX39" s="25">
        <v>2.48</v>
      </c>
      <c r="SFY39" s="22" t="s">
        <v>94</v>
      </c>
      <c r="SFZ39" s="21">
        <v>339</v>
      </c>
      <c r="SGA39" s="30" t="s">
        <v>241</v>
      </c>
      <c r="SGB39" s="21">
        <v>90</v>
      </c>
      <c r="SGC39" s="25">
        <v>17.010000000000002</v>
      </c>
      <c r="SGD39" s="25">
        <v>11.79</v>
      </c>
      <c r="SGE39" s="25">
        <v>12.48</v>
      </c>
      <c r="SGF39" s="25">
        <v>204.8</v>
      </c>
      <c r="SGG39" s="25">
        <v>182.07</v>
      </c>
      <c r="SGH39" s="25">
        <v>29.16</v>
      </c>
      <c r="SGI39" s="25">
        <v>1.42</v>
      </c>
      <c r="SGJ39" s="25">
        <v>1.44</v>
      </c>
      <c r="SGK39" s="25">
        <v>17.600000000000001</v>
      </c>
      <c r="SGL39" s="25">
        <v>155.28</v>
      </c>
      <c r="SGM39" s="25">
        <v>24.08</v>
      </c>
      <c r="SGN39" s="25">
        <v>2.48</v>
      </c>
      <c r="SGO39" s="22" t="s">
        <v>94</v>
      </c>
      <c r="SGP39" s="21">
        <v>339</v>
      </c>
      <c r="SGQ39" s="30" t="s">
        <v>241</v>
      </c>
      <c r="SGR39" s="21">
        <v>90</v>
      </c>
      <c r="SGS39" s="25">
        <v>17.010000000000002</v>
      </c>
      <c r="SGT39" s="25">
        <v>11.79</v>
      </c>
      <c r="SGU39" s="25">
        <v>12.48</v>
      </c>
      <c r="SGV39" s="25">
        <v>204.8</v>
      </c>
      <c r="SGW39" s="25">
        <v>182.07</v>
      </c>
      <c r="SGX39" s="25">
        <v>29.16</v>
      </c>
      <c r="SGY39" s="25">
        <v>1.42</v>
      </c>
      <c r="SGZ39" s="25">
        <v>1.44</v>
      </c>
      <c r="SHA39" s="25">
        <v>17.600000000000001</v>
      </c>
      <c r="SHB39" s="25">
        <v>155.28</v>
      </c>
      <c r="SHC39" s="25">
        <v>24.08</v>
      </c>
      <c r="SHD39" s="25">
        <v>2.48</v>
      </c>
      <c r="SHE39" s="22" t="s">
        <v>94</v>
      </c>
      <c r="SHF39" s="21">
        <v>339</v>
      </c>
      <c r="SHG39" s="30" t="s">
        <v>241</v>
      </c>
      <c r="SHH39" s="21">
        <v>90</v>
      </c>
      <c r="SHI39" s="25">
        <v>17.010000000000002</v>
      </c>
      <c r="SHJ39" s="25">
        <v>11.79</v>
      </c>
      <c r="SHK39" s="25">
        <v>12.48</v>
      </c>
      <c r="SHL39" s="25">
        <v>204.8</v>
      </c>
      <c r="SHM39" s="25">
        <v>182.07</v>
      </c>
      <c r="SHN39" s="25">
        <v>29.16</v>
      </c>
      <c r="SHO39" s="25">
        <v>1.42</v>
      </c>
      <c r="SHP39" s="25">
        <v>1.44</v>
      </c>
      <c r="SHQ39" s="25">
        <v>17.600000000000001</v>
      </c>
      <c r="SHR39" s="25">
        <v>155.28</v>
      </c>
      <c r="SHS39" s="25">
        <v>24.08</v>
      </c>
      <c r="SHT39" s="25">
        <v>2.48</v>
      </c>
      <c r="SHU39" s="22" t="s">
        <v>94</v>
      </c>
      <c r="SHV39" s="21">
        <v>339</v>
      </c>
      <c r="SHW39" s="30" t="s">
        <v>241</v>
      </c>
      <c r="SHX39" s="21">
        <v>90</v>
      </c>
      <c r="SHY39" s="25">
        <v>17.010000000000002</v>
      </c>
      <c r="SHZ39" s="25">
        <v>11.79</v>
      </c>
      <c r="SIA39" s="25">
        <v>12.48</v>
      </c>
      <c r="SIB39" s="25">
        <v>204.8</v>
      </c>
      <c r="SIC39" s="25">
        <v>182.07</v>
      </c>
      <c r="SID39" s="25">
        <v>29.16</v>
      </c>
      <c r="SIE39" s="25">
        <v>1.42</v>
      </c>
      <c r="SIF39" s="25">
        <v>1.44</v>
      </c>
      <c r="SIG39" s="25">
        <v>17.600000000000001</v>
      </c>
      <c r="SIH39" s="25">
        <v>155.28</v>
      </c>
      <c r="SII39" s="25">
        <v>24.08</v>
      </c>
      <c r="SIJ39" s="25">
        <v>2.48</v>
      </c>
      <c r="SIK39" s="22" t="s">
        <v>94</v>
      </c>
      <c r="SIL39" s="21">
        <v>339</v>
      </c>
      <c r="SIM39" s="30" t="s">
        <v>241</v>
      </c>
      <c r="SIN39" s="21">
        <v>90</v>
      </c>
      <c r="SIO39" s="25">
        <v>17.010000000000002</v>
      </c>
      <c r="SIP39" s="25">
        <v>11.79</v>
      </c>
      <c r="SIQ39" s="25">
        <v>12.48</v>
      </c>
      <c r="SIR39" s="25">
        <v>204.8</v>
      </c>
      <c r="SIS39" s="25">
        <v>182.07</v>
      </c>
      <c r="SIT39" s="25">
        <v>29.16</v>
      </c>
      <c r="SIU39" s="25">
        <v>1.42</v>
      </c>
      <c r="SIV39" s="25">
        <v>1.44</v>
      </c>
      <c r="SIW39" s="25">
        <v>17.600000000000001</v>
      </c>
      <c r="SIX39" s="25">
        <v>155.28</v>
      </c>
      <c r="SIY39" s="25">
        <v>24.08</v>
      </c>
      <c r="SIZ39" s="25">
        <v>2.48</v>
      </c>
      <c r="SJA39" s="22" t="s">
        <v>94</v>
      </c>
      <c r="SJB39" s="21">
        <v>339</v>
      </c>
      <c r="SJC39" s="30" t="s">
        <v>241</v>
      </c>
      <c r="SJD39" s="21">
        <v>90</v>
      </c>
      <c r="SJE39" s="25">
        <v>17.010000000000002</v>
      </c>
      <c r="SJF39" s="25">
        <v>11.79</v>
      </c>
      <c r="SJG39" s="25">
        <v>12.48</v>
      </c>
      <c r="SJH39" s="25">
        <v>204.8</v>
      </c>
      <c r="SJI39" s="25">
        <v>182.07</v>
      </c>
      <c r="SJJ39" s="25">
        <v>29.16</v>
      </c>
      <c r="SJK39" s="25">
        <v>1.42</v>
      </c>
      <c r="SJL39" s="25">
        <v>1.44</v>
      </c>
      <c r="SJM39" s="25">
        <v>17.600000000000001</v>
      </c>
      <c r="SJN39" s="25">
        <v>155.28</v>
      </c>
      <c r="SJO39" s="25">
        <v>24.08</v>
      </c>
      <c r="SJP39" s="25">
        <v>2.48</v>
      </c>
      <c r="SJQ39" s="22" t="s">
        <v>94</v>
      </c>
      <c r="SJR39" s="21">
        <v>339</v>
      </c>
      <c r="SJS39" s="30" t="s">
        <v>241</v>
      </c>
      <c r="SJT39" s="21">
        <v>90</v>
      </c>
      <c r="SJU39" s="25">
        <v>17.010000000000002</v>
      </c>
      <c r="SJV39" s="25">
        <v>11.79</v>
      </c>
      <c r="SJW39" s="25">
        <v>12.48</v>
      </c>
      <c r="SJX39" s="25">
        <v>204.8</v>
      </c>
      <c r="SJY39" s="25">
        <v>182.07</v>
      </c>
      <c r="SJZ39" s="25">
        <v>29.16</v>
      </c>
      <c r="SKA39" s="25">
        <v>1.42</v>
      </c>
      <c r="SKB39" s="25">
        <v>1.44</v>
      </c>
      <c r="SKC39" s="25">
        <v>17.600000000000001</v>
      </c>
      <c r="SKD39" s="25">
        <v>155.28</v>
      </c>
      <c r="SKE39" s="25">
        <v>24.08</v>
      </c>
      <c r="SKF39" s="25">
        <v>2.48</v>
      </c>
      <c r="SKG39" s="22" t="s">
        <v>94</v>
      </c>
      <c r="SKH39" s="21">
        <v>339</v>
      </c>
      <c r="SKI39" s="30" t="s">
        <v>241</v>
      </c>
      <c r="SKJ39" s="21">
        <v>90</v>
      </c>
      <c r="SKK39" s="25">
        <v>17.010000000000002</v>
      </c>
      <c r="SKL39" s="25">
        <v>11.79</v>
      </c>
      <c r="SKM39" s="25">
        <v>12.48</v>
      </c>
      <c r="SKN39" s="25">
        <v>204.8</v>
      </c>
      <c r="SKO39" s="25">
        <v>182.07</v>
      </c>
      <c r="SKP39" s="25">
        <v>29.16</v>
      </c>
      <c r="SKQ39" s="25">
        <v>1.42</v>
      </c>
      <c r="SKR39" s="25">
        <v>1.44</v>
      </c>
      <c r="SKS39" s="25">
        <v>17.600000000000001</v>
      </c>
      <c r="SKT39" s="25">
        <v>155.28</v>
      </c>
      <c r="SKU39" s="25">
        <v>24.08</v>
      </c>
      <c r="SKV39" s="25">
        <v>2.48</v>
      </c>
      <c r="SKW39" s="22" t="s">
        <v>94</v>
      </c>
      <c r="SKX39" s="21">
        <v>339</v>
      </c>
      <c r="SKY39" s="30" t="s">
        <v>241</v>
      </c>
      <c r="SKZ39" s="21">
        <v>90</v>
      </c>
      <c r="SLA39" s="25">
        <v>17.010000000000002</v>
      </c>
      <c r="SLB39" s="25">
        <v>11.79</v>
      </c>
      <c r="SLC39" s="25">
        <v>12.48</v>
      </c>
      <c r="SLD39" s="25">
        <v>204.8</v>
      </c>
      <c r="SLE39" s="25">
        <v>182.07</v>
      </c>
      <c r="SLF39" s="25">
        <v>29.16</v>
      </c>
      <c r="SLG39" s="25">
        <v>1.42</v>
      </c>
      <c r="SLH39" s="25">
        <v>1.44</v>
      </c>
      <c r="SLI39" s="25">
        <v>17.600000000000001</v>
      </c>
      <c r="SLJ39" s="25">
        <v>155.28</v>
      </c>
      <c r="SLK39" s="25">
        <v>24.08</v>
      </c>
      <c r="SLL39" s="25">
        <v>2.48</v>
      </c>
      <c r="SLM39" s="22" t="s">
        <v>94</v>
      </c>
      <c r="SLN39" s="21">
        <v>339</v>
      </c>
      <c r="SLO39" s="30" t="s">
        <v>241</v>
      </c>
      <c r="SLP39" s="21">
        <v>90</v>
      </c>
      <c r="SLQ39" s="25">
        <v>17.010000000000002</v>
      </c>
      <c r="SLR39" s="25">
        <v>11.79</v>
      </c>
      <c r="SLS39" s="25">
        <v>12.48</v>
      </c>
      <c r="SLT39" s="25">
        <v>204.8</v>
      </c>
      <c r="SLU39" s="25">
        <v>182.07</v>
      </c>
      <c r="SLV39" s="25">
        <v>29.16</v>
      </c>
      <c r="SLW39" s="25">
        <v>1.42</v>
      </c>
      <c r="SLX39" s="25">
        <v>1.44</v>
      </c>
      <c r="SLY39" s="25">
        <v>17.600000000000001</v>
      </c>
      <c r="SLZ39" s="25">
        <v>155.28</v>
      </c>
      <c r="SMA39" s="25">
        <v>24.08</v>
      </c>
      <c r="SMB39" s="25">
        <v>2.48</v>
      </c>
      <c r="SMC39" s="22" t="s">
        <v>94</v>
      </c>
      <c r="SMD39" s="21">
        <v>339</v>
      </c>
      <c r="SME39" s="30" t="s">
        <v>241</v>
      </c>
      <c r="SMF39" s="21">
        <v>90</v>
      </c>
      <c r="SMG39" s="25">
        <v>17.010000000000002</v>
      </c>
      <c r="SMH39" s="25">
        <v>11.79</v>
      </c>
      <c r="SMI39" s="25">
        <v>12.48</v>
      </c>
      <c r="SMJ39" s="25">
        <v>204.8</v>
      </c>
      <c r="SMK39" s="25">
        <v>182.07</v>
      </c>
      <c r="SML39" s="25">
        <v>29.16</v>
      </c>
      <c r="SMM39" s="25">
        <v>1.42</v>
      </c>
      <c r="SMN39" s="25">
        <v>1.44</v>
      </c>
      <c r="SMO39" s="25">
        <v>17.600000000000001</v>
      </c>
      <c r="SMP39" s="25">
        <v>155.28</v>
      </c>
      <c r="SMQ39" s="25">
        <v>24.08</v>
      </c>
      <c r="SMR39" s="25">
        <v>2.48</v>
      </c>
      <c r="SMS39" s="22" t="s">
        <v>94</v>
      </c>
      <c r="SMT39" s="21">
        <v>339</v>
      </c>
      <c r="SMU39" s="30" t="s">
        <v>241</v>
      </c>
      <c r="SMV39" s="21">
        <v>90</v>
      </c>
      <c r="SMW39" s="25">
        <v>17.010000000000002</v>
      </c>
      <c r="SMX39" s="25">
        <v>11.79</v>
      </c>
      <c r="SMY39" s="25">
        <v>12.48</v>
      </c>
      <c r="SMZ39" s="25">
        <v>204.8</v>
      </c>
      <c r="SNA39" s="25">
        <v>182.07</v>
      </c>
      <c r="SNB39" s="25">
        <v>29.16</v>
      </c>
      <c r="SNC39" s="25">
        <v>1.42</v>
      </c>
      <c r="SND39" s="25">
        <v>1.44</v>
      </c>
      <c r="SNE39" s="25">
        <v>17.600000000000001</v>
      </c>
      <c r="SNF39" s="25">
        <v>155.28</v>
      </c>
      <c r="SNG39" s="25">
        <v>24.08</v>
      </c>
      <c r="SNH39" s="25">
        <v>2.48</v>
      </c>
      <c r="SNI39" s="22" t="s">
        <v>94</v>
      </c>
      <c r="SNJ39" s="21">
        <v>339</v>
      </c>
      <c r="SNK39" s="30" t="s">
        <v>241</v>
      </c>
      <c r="SNL39" s="21">
        <v>90</v>
      </c>
      <c r="SNM39" s="25">
        <v>17.010000000000002</v>
      </c>
      <c r="SNN39" s="25">
        <v>11.79</v>
      </c>
      <c r="SNO39" s="25">
        <v>12.48</v>
      </c>
      <c r="SNP39" s="25">
        <v>204.8</v>
      </c>
      <c r="SNQ39" s="25">
        <v>182.07</v>
      </c>
      <c r="SNR39" s="25">
        <v>29.16</v>
      </c>
      <c r="SNS39" s="25">
        <v>1.42</v>
      </c>
      <c r="SNT39" s="25">
        <v>1.44</v>
      </c>
      <c r="SNU39" s="25">
        <v>17.600000000000001</v>
      </c>
      <c r="SNV39" s="25">
        <v>155.28</v>
      </c>
      <c r="SNW39" s="25">
        <v>24.08</v>
      </c>
      <c r="SNX39" s="25">
        <v>2.48</v>
      </c>
      <c r="SNY39" s="22" t="s">
        <v>94</v>
      </c>
      <c r="SNZ39" s="21">
        <v>339</v>
      </c>
      <c r="SOA39" s="30" t="s">
        <v>241</v>
      </c>
      <c r="SOB39" s="21">
        <v>90</v>
      </c>
      <c r="SOC39" s="25">
        <v>17.010000000000002</v>
      </c>
      <c r="SOD39" s="25">
        <v>11.79</v>
      </c>
      <c r="SOE39" s="25">
        <v>12.48</v>
      </c>
      <c r="SOF39" s="25">
        <v>204.8</v>
      </c>
      <c r="SOG39" s="25">
        <v>182.07</v>
      </c>
      <c r="SOH39" s="25">
        <v>29.16</v>
      </c>
      <c r="SOI39" s="25">
        <v>1.42</v>
      </c>
      <c r="SOJ39" s="25">
        <v>1.44</v>
      </c>
      <c r="SOK39" s="25">
        <v>17.600000000000001</v>
      </c>
      <c r="SOL39" s="25">
        <v>155.28</v>
      </c>
      <c r="SOM39" s="25">
        <v>24.08</v>
      </c>
      <c r="SON39" s="25">
        <v>2.48</v>
      </c>
      <c r="SOO39" s="22" t="s">
        <v>94</v>
      </c>
      <c r="SOP39" s="21">
        <v>339</v>
      </c>
      <c r="SOQ39" s="30" t="s">
        <v>241</v>
      </c>
      <c r="SOR39" s="21">
        <v>90</v>
      </c>
      <c r="SOS39" s="25">
        <v>17.010000000000002</v>
      </c>
      <c r="SOT39" s="25">
        <v>11.79</v>
      </c>
      <c r="SOU39" s="25">
        <v>12.48</v>
      </c>
      <c r="SOV39" s="25">
        <v>204.8</v>
      </c>
      <c r="SOW39" s="25">
        <v>182.07</v>
      </c>
      <c r="SOX39" s="25">
        <v>29.16</v>
      </c>
      <c r="SOY39" s="25">
        <v>1.42</v>
      </c>
      <c r="SOZ39" s="25">
        <v>1.44</v>
      </c>
      <c r="SPA39" s="25">
        <v>17.600000000000001</v>
      </c>
      <c r="SPB39" s="25">
        <v>155.28</v>
      </c>
      <c r="SPC39" s="25">
        <v>24.08</v>
      </c>
      <c r="SPD39" s="25">
        <v>2.48</v>
      </c>
      <c r="SPE39" s="22" t="s">
        <v>94</v>
      </c>
      <c r="SPF39" s="21">
        <v>339</v>
      </c>
      <c r="SPG39" s="30" t="s">
        <v>241</v>
      </c>
      <c r="SPH39" s="21">
        <v>90</v>
      </c>
      <c r="SPI39" s="25">
        <v>17.010000000000002</v>
      </c>
      <c r="SPJ39" s="25">
        <v>11.79</v>
      </c>
      <c r="SPK39" s="25">
        <v>12.48</v>
      </c>
      <c r="SPL39" s="25">
        <v>204.8</v>
      </c>
      <c r="SPM39" s="25">
        <v>182.07</v>
      </c>
      <c r="SPN39" s="25">
        <v>29.16</v>
      </c>
      <c r="SPO39" s="25">
        <v>1.42</v>
      </c>
      <c r="SPP39" s="25">
        <v>1.44</v>
      </c>
      <c r="SPQ39" s="25">
        <v>17.600000000000001</v>
      </c>
      <c r="SPR39" s="25">
        <v>155.28</v>
      </c>
      <c r="SPS39" s="25">
        <v>24.08</v>
      </c>
      <c r="SPT39" s="25">
        <v>2.48</v>
      </c>
      <c r="SPU39" s="22" t="s">
        <v>94</v>
      </c>
      <c r="SPV39" s="21">
        <v>339</v>
      </c>
      <c r="SPW39" s="30" t="s">
        <v>241</v>
      </c>
      <c r="SPX39" s="21">
        <v>90</v>
      </c>
      <c r="SPY39" s="25">
        <v>17.010000000000002</v>
      </c>
      <c r="SPZ39" s="25">
        <v>11.79</v>
      </c>
      <c r="SQA39" s="25">
        <v>12.48</v>
      </c>
      <c r="SQB39" s="25">
        <v>204.8</v>
      </c>
      <c r="SQC39" s="25">
        <v>182.07</v>
      </c>
      <c r="SQD39" s="25">
        <v>29.16</v>
      </c>
      <c r="SQE39" s="25">
        <v>1.42</v>
      </c>
      <c r="SQF39" s="25">
        <v>1.44</v>
      </c>
      <c r="SQG39" s="25">
        <v>17.600000000000001</v>
      </c>
      <c r="SQH39" s="25">
        <v>155.28</v>
      </c>
      <c r="SQI39" s="25">
        <v>24.08</v>
      </c>
      <c r="SQJ39" s="25">
        <v>2.48</v>
      </c>
      <c r="SQK39" s="22" t="s">
        <v>94</v>
      </c>
      <c r="SQL39" s="21">
        <v>339</v>
      </c>
      <c r="SQM39" s="30" t="s">
        <v>241</v>
      </c>
      <c r="SQN39" s="21">
        <v>90</v>
      </c>
      <c r="SQO39" s="25">
        <v>17.010000000000002</v>
      </c>
      <c r="SQP39" s="25">
        <v>11.79</v>
      </c>
      <c r="SQQ39" s="25">
        <v>12.48</v>
      </c>
      <c r="SQR39" s="25">
        <v>204.8</v>
      </c>
      <c r="SQS39" s="25">
        <v>182.07</v>
      </c>
      <c r="SQT39" s="25">
        <v>29.16</v>
      </c>
      <c r="SQU39" s="25">
        <v>1.42</v>
      </c>
      <c r="SQV39" s="25">
        <v>1.44</v>
      </c>
      <c r="SQW39" s="25">
        <v>17.600000000000001</v>
      </c>
      <c r="SQX39" s="25">
        <v>155.28</v>
      </c>
      <c r="SQY39" s="25">
        <v>24.08</v>
      </c>
      <c r="SQZ39" s="25">
        <v>2.48</v>
      </c>
      <c r="SRA39" s="22" t="s">
        <v>94</v>
      </c>
      <c r="SRB39" s="21">
        <v>339</v>
      </c>
      <c r="SRC39" s="30" t="s">
        <v>241</v>
      </c>
      <c r="SRD39" s="21">
        <v>90</v>
      </c>
      <c r="SRE39" s="25">
        <v>17.010000000000002</v>
      </c>
      <c r="SRF39" s="25">
        <v>11.79</v>
      </c>
      <c r="SRG39" s="25">
        <v>12.48</v>
      </c>
      <c r="SRH39" s="25">
        <v>204.8</v>
      </c>
      <c r="SRI39" s="25">
        <v>182.07</v>
      </c>
      <c r="SRJ39" s="25">
        <v>29.16</v>
      </c>
      <c r="SRK39" s="25">
        <v>1.42</v>
      </c>
      <c r="SRL39" s="25">
        <v>1.44</v>
      </c>
      <c r="SRM39" s="25">
        <v>17.600000000000001</v>
      </c>
      <c r="SRN39" s="25">
        <v>155.28</v>
      </c>
      <c r="SRO39" s="25">
        <v>24.08</v>
      </c>
      <c r="SRP39" s="25">
        <v>2.48</v>
      </c>
      <c r="SRQ39" s="22" t="s">
        <v>94</v>
      </c>
      <c r="SRR39" s="21">
        <v>339</v>
      </c>
      <c r="SRS39" s="30" t="s">
        <v>241</v>
      </c>
      <c r="SRT39" s="21">
        <v>90</v>
      </c>
      <c r="SRU39" s="25">
        <v>17.010000000000002</v>
      </c>
      <c r="SRV39" s="25">
        <v>11.79</v>
      </c>
      <c r="SRW39" s="25">
        <v>12.48</v>
      </c>
      <c r="SRX39" s="25">
        <v>204.8</v>
      </c>
      <c r="SRY39" s="25">
        <v>182.07</v>
      </c>
      <c r="SRZ39" s="25">
        <v>29.16</v>
      </c>
      <c r="SSA39" s="25">
        <v>1.42</v>
      </c>
      <c r="SSB39" s="25">
        <v>1.44</v>
      </c>
      <c r="SSC39" s="25">
        <v>17.600000000000001</v>
      </c>
      <c r="SSD39" s="25">
        <v>155.28</v>
      </c>
      <c r="SSE39" s="25">
        <v>24.08</v>
      </c>
      <c r="SSF39" s="25">
        <v>2.48</v>
      </c>
      <c r="SSG39" s="22" t="s">
        <v>94</v>
      </c>
      <c r="SSH39" s="21">
        <v>339</v>
      </c>
      <c r="SSI39" s="30" t="s">
        <v>241</v>
      </c>
      <c r="SSJ39" s="21">
        <v>90</v>
      </c>
      <c r="SSK39" s="25">
        <v>17.010000000000002</v>
      </c>
      <c r="SSL39" s="25">
        <v>11.79</v>
      </c>
      <c r="SSM39" s="25">
        <v>12.48</v>
      </c>
      <c r="SSN39" s="25">
        <v>204.8</v>
      </c>
      <c r="SSO39" s="25">
        <v>182.07</v>
      </c>
      <c r="SSP39" s="25">
        <v>29.16</v>
      </c>
      <c r="SSQ39" s="25">
        <v>1.42</v>
      </c>
      <c r="SSR39" s="25">
        <v>1.44</v>
      </c>
      <c r="SSS39" s="25">
        <v>17.600000000000001</v>
      </c>
      <c r="SST39" s="25">
        <v>155.28</v>
      </c>
      <c r="SSU39" s="25">
        <v>24.08</v>
      </c>
      <c r="SSV39" s="25">
        <v>2.48</v>
      </c>
      <c r="SSW39" s="22" t="s">
        <v>94</v>
      </c>
      <c r="SSX39" s="21">
        <v>339</v>
      </c>
      <c r="SSY39" s="30" t="s">
        <v>241</v>
      </c>
      <c r="SSZ39" s="21">
        <v>90</v>
      </c>
      <c r="STA39" s="25">
        <v>17.010000000000002</v>
      </c>
      <c r="STB39" s="25">
        <v>11.79</v>
      </c>
      <c r="STC39" s="25">
        <v>12.48</v>
      </c>
      <c r="STD39" s="25">
        <v>204.8</v>
      </c>
      <c r="STE39" s="25">
        <v>182.07</v>
      </c>
      <c r="STF39" s="25">
        <v>29.16</v>
      </c>
      <c r="STG39" s="25">
        <v>1.42</v>
      </c>
      <c r="STH39" s="25">
        <v>1.44</v>
      </c>
      <c r="STI39" s="25">
        <v>17.600000000000001</v>
      </c>
      <c r="STJ39" s="25">
        <v>155.28</v>
      </c>
      <c r="STK39" s="25">
        <v>24.08</v>
      </c>
      <c r="STL39" s="25">
        <v>2.48</v>
      </c>
      <c r="STM39" s="22" t="s">
        <v>94</v>
      </c>
      <c r="STN39" s="21">
        <v>339</v>
      </c>
      <c r="STO39" s="30" t="s">
        <v>241</v>
      </c>
      <c r="STP39" s="21">
        <v>90</v>
      </c>
      <c r="STQ39" s="25">
        <v>17.010000000000002</v>
      </c>
      <c r="STR39" s="25">
        <v>11.79</v>
      </c>
      <c r="STS39" s="25">
        <v>12.48</v>
      </c>
      <c r="STT39" s="25">
        <v>204.8</v>
      </c>
      <c r="STU39" s="25">
        <v>182.07</v>
      </c>
      <c r="STV39" s="25">
        <v>29.16</v>
      </c>
      <c r="STW39" s="25">
        <v>1.42</v>
      </c>
      <c r="STX39" s="25">
        <v>1.44</v>
      </c>
      <c r="STY39" s="25">
        <v>17.600000000000001</v>
      </c>
      <c r="STZ39" s="25">
        <v>155.28</v>
      </c>
      <c r="SUA39" s="25">
        <v>24.08</v>
      </c>
      <c r="SUB39" s="25">
        <v>2.48</v>
      </c>
      <c r="SUC39" s="22" t="s">
        <v>94</v>
      </c>
      <c r="SUD39" s="21">
        <v>339</v>
      </c>
      <c r="SUE39" s="30" t="s">
        <v>241</v>
      </c>
      <c r="SUF39" s="21">
        <v>90</v>
      </c>
      <c r="SUG39" s="25">
        <v>17.010000000000002</v>
      </c>
      <c r="SUH39" s="25">
        <v>11.79</v>
      </c>
      <c r="SUI39" s="25">
        <v>12.48</v>
      </c>
      <c r="SUJ39" s="25">
        <v>204.8</v>
      </c>
      <c r="SUK39" s="25">
        <v>182.07</v>
      </c>
      <c r="SUL39" s="25">
        <v>29.16</v>
      </c>
      <c r="SUM39" s="25">
        <v>1.42</v>
      </c>
      <c r="SUN39" s="25">
        <v>1.44</v>
      </c>
      <c r="SUO39" s="25">
        <v>17.600000000000001</v>
      </c>
      <c r="SUP39" s="25">
        <v>155.28</v>
      </c>
      <c r="SUQ39" s="25">
        <v>24.08</v>
      </c>
      <c r="SUR39" s="25">
        <v>2.48</v>
      </c>
      <c r="SUS39" s="22" t="s">
        <v>94</v>
      </c>
      <c r="SUT39" s="21">
        <v>339</v>
      </c>
      <c r="SUU39" s="30" t="s">
        <v>241</v>
      </c>
      <c r="SUV39" s="21">
        <v>90</v>
      </c>
      <c r="SUW39" s="25">
        <v>17.010000000000002</v>
      </c>
      <c r="SUX39" s="25">
        <v>11.79</v>
      </c>
      <c r="SUY39" s="25">
        <v>12.48</v>
      </c>
      <c r="SUZ39" s="25">
        <v>204.8</v>
      </c>
      <c r="SVA39" s="25">
        <v>182.07</v>
      </c>
      <c r="SVB39" s="25">
        <v>29.16</v>
      </c>
      <c r="SVC39" s="25">
        <v>1.42</v>
      </c>
      <c r="SVD39" s="25">
        <v>1.44</v>
      </c>
      <c r="SVE39" s="25">
        <v>17.600000000000001</v>
      </c>
      <c r="SVF39" s="25">
        <v>155.28</v>
      </c>
      <c r="SVG39" s="25">
        <v>24.08</v>
      </c>
      <c r="SVH39" s="25">
        <v>2.48</v>
      </c>
      <c r="SVI39" s="22" t="s">
        <v>94</v>
      </c>
      <c r="SVJ39" s="21">
        <v>339</v>
      </c>
      <c r="SVK39" s="30" t="s">
        <v>241</v>
      </c>
      <c r="SVL39" s="21">
        <v>90</v>
      </c>
      <c r="SVM39" s="25">
        <v>17.010000000000002</v>
      </c>
      <c r="SVN39" s="25">
        <v>11.79</v>
      </c>
      <c r="SVO39" s="25">
        <v>12.48</v>
      </c>
      <c r="SVP39" s="25">
        <v>204.8</v>
      </c>
      <c r="SVQ39" s="25">
        <v>182.07</v>
      </c>
      <c r="SVR39" s="25">
        <v>29.16</v>
      </c>
      <c r="SVS39" s="25">
        <v>1.42</v>
      </c>
      <c r="SVT39" s="25">
        <v>1.44</v>
      </c>
      <c r="SVU39" s="25">
        <v>17.600000000000001</v>
      </c>
      <c r="SVV39" s="25">
        <v>155.28</v>
      </c>
      <c r="SVW39" s="25">
        <v>24.08</v>
      </c>
      <c r="SVX39" s="25">
        <v>2.48</v>
      </c>
      <c r="SVY39" s="22" t="s">
        <v>94</v>
      </c>
      <c r="SVZ39" s="21">
        <v>339</v>
      </c>
      <c r="SWA39" s="30" t="s">
        <v>241</v>
      </c>
      <c r="SWB39" s="21">
        <v>90</v>
      </c>
      <c r="SWC39" s="25">
        <v>17.010000000000002</v>
      </c>
      <c r="SWD39" s="25">
        <v>11.79</v>
      </c>
      <c r="SWE39" s="25">
        <v>12.48</v>
      </c>
      <c r="SWF39" s="25">
        <v>204.8</v>
      </c>
      <c r="SWG39" s="25">
        <v>182.07</v>
      </c>
      <c r="SWH39" s="25">
        <v>29.16</v>
      </c>
      <c r="SWI39" s="25">
        <v>1.42</v>
      </c>
      <c r="SWJ39" s="25">
        <v>1.44</v>
      </c>
      <c r="SWK39" s="25">
        <v>17.600000000000001</v>
      </c>
      <c r="SWL39" s="25">
        <v>155.28</v>
      </c>
      <c r="SWM39" s="25">
        <v>24.08</v>
      </c>
      <c r="SWN39" s="25">
        <v>2.48</v>
      </c>
      <c r="SWO39" s="22" t="s">
        <v>94</v>
      </c>
      <c r="SWP39" s="21">
        <v>339</v>
      </c>
      <c r="SWQ39" s="30" t="s">
        <v>241</v>
      </c>
      <c r="SWR39" s="21">
        <v>90</v>
      </c>
      <c r="SWS39" s="25">
        <v>17.010000000000002</v>
      </c>
      <c r="SWT39" s="25">
        <v>11.79</v>
      </c>
      <c r="SWU39" s="25">
        <v>12.48</v>
      </c>
      <c r="SWV39" s="25">
        <v>204.8</v>
      </c>
      <c r="SWW39" s="25">
        <v>182.07</v>
      </c>
      <c r="SWX39" s="25">
        <v>29.16</v>
      </c>
      <c r="SWY39" s="25">
        <v>1.42</v>
      </c>
      <c r="SWZ39" s="25">
        <v>1.44</v>
      </c>
      <c r="SXA39" s="25">
        <v>17.600000000000001</v>
      </c>
      <c r="SXB39" s="25">
        <v>155.28</v>
      </c>
      <c r="SXC39" s="25">
        <v>24.08</v>
      </c>
      <c r="SXD39" s="25">
        <v>2.48</v>
      </c>
      <c r="SXE39" s="22" t="s">
        <v>94</v>
      </c>
      <c r="SXF39" s="21">
        <v>339</v>
      </c>
      <c r="SXG39" s="30" t="s">
        <v>241</v>
      </c>
      <c r="SXH39" s="21">
        <v>90</v>
      </c>
      <c r="SXI39" s="25">
        <v>17.010000000000002</v>
      </c>
      <c r="SXJ39" s="25">
        <v>11.79</v>
      </c>
      <c r="SXK39" s="25">
        <v>12.48</v>
      </c>
      <c r="SXL39" s="25">
        <v>204.8</v>
      </c>
      <c r="SXM39" s="25">
        <v>182.07</v>
      </c>
      <c r="SXN39" s="25">
        <v>29.16</v>
      </c>
      <c r="SXO39" s="25">
        <v>1.42</v>
      </c>
      <c r="SXP39" s="25">
        <v>1.44</v>
      </c>
      <c r="SXQ39" s="25">
        <v>17.600000000000001</v>
      </c>
      <c r="SXR39" s="25">
        <v>155.28</v>
      </c>
      <c r="SXS39" s="25">
        <v>24.08</v>
      </c>
      <c r="SXT39" s="25">
        <v>2.48</v>
      </c>
      <c r="SXU39" s="22" t="s">
        <v>94</v>
      </c>
      <c r="SXV39" s="21">
        <v>339</v>
      </c>
      <c r="SXW39" s="30" t="s">
        <v>241</v>
      </c>
      <c r="SXX39" s="21">
        <v>90</v>
      </c>
      <c r="SXY39" s="25">
        <v>17.010000000000002</v>
      </c>
      <c r="SXZ39" s="25">
        <v>11.79</v>
      </c>
      <c r="SYA39" s="25">
        <v>12.48</v>
      </c>
      <c r="SYB39" s="25">
        <v>204.8</v>
      </c>
      <c r="SYC39" s="25">
        <v>182.07</v>
      </c>
      <c r="SYD39" s="25">
        <v>29.16</v>
      </c>
      <c r="SYE39" s="25">
        <v>1.42</v>
      </c>
      <c r="SYF39" s="25">
        <v>1.44</v>
      </c>
      <c r="SYG39" s="25">
        <v>17.600000000000001</v>
      </c>
      <c r="SYH39" s="25">
        <v>155.28</v>
      </c>
      <c r="SYI39" s="25">
        <v>24.08</v>
      </c>
      <c r="SYJ39" s="25">
        <v>2.48</v>
      </c>
      <c r="SYK39" s="22" t="s">
        <v>94</v>
      </c>
      <c r="SYL39" s="21">
        <v>339</v>
      </c>
      <c r="SYM39" s="30" t="s">
        <v>241</v>
      </c>
      <c r="SYN39" s="21">
        <v>90</v>
      </c>
      <c r="SYO39" s="25">
        <v>17.010000000000002</v>
      </c>
      <c r="SYP39" s="25">
        <v>11.79</v>
      </c>
      <c r="SYQ39" s="25">
        <v>12.48</v>
      </c>
      <c r="SYR39" s="25">
        <v>204.8</v>
      </c>
      <c r="SYS39" s="25">
        <v>182.07</v>
      </c>
      <c r="SYT39" s="25">
        <v>29.16</v>
      </c>
      <c r="SYU39" s="25">
        <v>1.42</v>
      </c>
      <c r="SYV39" s="25">
        <v>1.44</v>
      </c>
      <c r="SYW39" s="25">
        <v>17.600000000000001</v>
      </c>
      <c r="SYX39" s="25">
        <v>155.28</v>
      </c>
      <c r="SYY39" s="25">
        <v>24.08</v>
      </c>
      <c r="SYZ39" s="25">
        <v>2.48</v>
      </c>
      <c r="SZA39" s="22" t="s">
        <v>94</v>
      </c>
      <c r="SZB39" s="21">
        <v>339</v>
      </c>
      <c r="SZC39" s="30" t="s">
        <v>241</v>
      </c>
      <c r="SZD39" s="21">
        <v>90</v>
      </c>
      <c r="SZE39" s="25">
        <v>17.010000000000002</v>
      </c>
      <c r="SZF39" s="25">
        <v>11.79</v>
      </c>
      <c r="SZG39" s="25">
        <v>12.48</v>
      </c>
      <c r="SZH39" s="25">
        <v>204.8</v>
      </c>
      <c r="SZI39" s="25">
        <v>182.07</v>
      </c>
      <c r="SZJ39" s="25">
        <v>29.16</v>
      </c>
      <c r="SZK39" s="25">
        <v>1.42</v>
      </c>
      <c r="SZL39" s="25">
        <v>1.44</v>
      </c>
      <c r="SZM39" s="25">
        <v>17.600000000000001</v>
      </c>
      <c r="SZN39" s="25">
        <v>155.28</v>
      </c>
      <c r="SZO39" s="25">
        <v>24.08</v>
      </c>
      <c r="SZP39" s="25">
        <v>2.48</v>
      </c>
      <c r="SZQ39" s="22" t="s">
        <v>94</v>
      </c>
      <c r="SZR39" s="21">
        <v>339</v>
      </c>
      <c r="SZS39" s="30" t="s">
        <v>241</v>
      </c>
      <c r="SZT39" s="21">
        <v>90</v>
      </c>
      <c r="SZU39" s="25">
        <v>17.010000000000002</v>
      </c>
      <c r="SZV39" s="25">
        <v>11.79</v>
      </c>
      <c r="SZW39" s="25">
        <v>12.48</v>
      </c>
      <c r="SZX39" s="25">
        <v>204.8</v>
      </c>
      <c r="SZY39" s="25">
        <v>182.07</v>
      </c>
      <c r="SZZ39" s="25">
        <v>29.16</v>
      </c>
      <c r="TAA39" s="25">
        <v>1.42</v>
      </c>
      <c r="TAB39" s="25">
        <v>1.44</v>
      </c>
      <c r="TAC39" s="25">
        <v>17.600000000000001</v>
      </c>
      <c r="TAD39" s="25">
        <v>155.28</v>
      </c>
      <c r="TAE39" s="25">
        <v>24.08</v>
      </c>
      <c r="TAF39" s="25">
        <v>2.48</v>
      </c>
      <c r="TAG39" s="22" t="s">
        <v>94</v>
      </c>
      <c r="TAH39" s="21">
        <v>339</v>
      </c>
      <c r="TAI39" s="30" t="s">
        <v>241</v>
      </c>
      <c r="TAJ39" s="21">
        <v>90</v>
      </c>
      <c r="TAK39" s="25">
        <v>17.010000000000002</v>
      </c>
      <c r="TAL39" s="25">
        <v>11.79</v>
      </c>
      <c r="TAM39" s="25">
        <v>12.48</v>
      </c>
      <c r="TAN39" s="25">
        <v>204.8</v>
      </c>
      <c r="TAO39" s="25">
        <v>182.07</v>
      </c>
      <c r="TAP39" s="25">
        <v>29.16</v>
      </c>
      <c r="TAQ39" s="25">
        <v>1.42</v>
      </c>
      <c r="TAR39" s="25">
        <v>1.44</v>
      </c>
      <c r="TAS39" s="25">
        <v>17.600000000000001</v>
      </c>
      <c r="TAT39" s="25">
        <v>155.28</v>
      </c>
      <c r="TAU39" s="25">
        <v>24.08</v>
      </c>
      <c r="TAV39" s="25">
        <v>2.48</v>
      </c>
      <c r="TAW39" s="22" t="s">
        <v>94</v>
      </c>
      <c r="TAX39" s="21">
        <v>339</v>
      </c>
      <c r="TAY39" s="30" t="s">
        <v>241</v>
      </c>
      <c r="TAZ39" s="21">
        <v>90</v>
      </c>
      <c r="TBA39" s="25">
        <v>17.010000000000002</v>
      </c>
      <c r="TBB39" s="25">
        <v>11.79</v>
      </c>
      <c r="TBC39" s="25">
        <v>12.48</v>
      </c>
      <c r="TBD39" s="25">
        <v>204.8</v>
      </c>
      <c r="TBE39" s="25">
        <v>182.07</v>
      </c>
      <c r="TBF39" s="25">
        <v>29.16</v>
      </c>
      <c r="TBG39" s="25">
        <v>1.42</v>
      </c>
      <c r="TBH39" s="25">
        <v>1.44</v>
      </c>
      <c r="TBI39" s="25">
        <v>17.600000000000001</v>
      </c>
      <c r="TBJ39" s="25">
        <v>155.28</v>
      </c>
      <c r="TBK39" s="25">
        <v>24.08</v>
      </c>
      <c r="TBL39" s="25">
        <v>2.48</v>
      </c>
      <c r="TBM39" s="22" t="s">
        <v>94</v>
      </c>
      <c r="TBN39" s="21">
        <v>339</v>
      </c>
      <c r="TBO39" s="30" t="s">
        <v>241</v>
      </c>
      <c r="TBP39" s="21">
        <v>90</v>
      </c>
      <c r="TBQ39" s="25">
        <v>17.010000000000002</v>
      </c>
      <c r="TBR39" s="25">
        <v>11.79</v>
      </c>
      <c r="TBS39" s="25">
        <v>12.48</v>
      </c>
      <c r="TBT39" s="25">
        <v>204.8</v>
      </c>
      <c r="TBU39" s="25">
        <v>182.07</v>
      </c>
      <c r="TBV39" s="25">
        <v>29.16</v>
      </c>
      <c r="TBW39" s="25">
        <v>1.42</v>
      </c>
      <c r="TBX39" s="25">
        <v>1.44</v>
      </c>
      <c r="TBY39" s="25">
        <v>17.600000000000001</v>
      </c>
      <c r="TBZ39" s="25">
        <v>155.28</v>
      </c>
      <c r="TCA39" s="25">
        <v>24.08</v>
      </c>
      <c r="TCB39" s="25">
        <v>2.48</v>
      </c>
      <c r="TCC39" s="22" t="s">
        <v>94</v>
      </c>
      <c r="TCD39" s="21">
        <v>339</v>
      </c>
      <c r="TCE39" s="30" t="s">
        <v>241</v>
      </c>
      <c r="TCF39" s="21">
        <v>90</v>
      </c>
      <c r="TCG39" s="25">
        <v>17.010000000000002</v>
      </c>
      <c r="TCH39" s="25">
        <v>11.79</v>
      </c>
      <c r="TCI39" s="25">
        <v>12.48</v>
      </c>
      <c r="TCJ39" s="25">
        <v>204.8</v>
      </c>
      <c r="TCK39" s="25">
        <v>182.07</v>
      </c>
      <c r="TCL39" s="25">
        <v>29.16</v>
      </c>
      <c r="TCM39" s="25">
        <v>1.42</v>
      </c>
      <c r="TCN39" s="25">
        <v>1.44</v>
      </c>
      <c r="TCO39" s="25">
        <v>17.600000000000001</v>
      </c>
      <c r="TCP39" s="25">
        <v>155.28</v>
      </c>
      <c r="TCQ39" s="25">
        <v>24.08</v>
      </c>
      <c r="TCR39" s="25">
        <v>2.48</v>
      </c>
      <c r="TCS39" s="22" t="s">
        <v>94</v>
      </c>
      <c r="TCT39" s="21">
        <v>339</v>
      </c>
      <c r="TCU39" s="30" t="s">
        <v>241</v>
      </c>
      <c r="TCV39" s="21">
        <v>90</v>
      </c>
      <c r="TCW39" s="25">
        <v>17.010000000000002</v>
      </c>
      <c r="TCX39" s="25">
        <v>11.79</v>
      </c>
      <c r="TCY39" s="25">
        <v>12.48</v>
      </c>
      <c r="TCZ39" s="25">
        <v>204.8</v>
      </c>
      <c r="TDA39" s="25">
        <v>182.07</v>
      </c>
      <c r="TDB39" s="25">
        <v>29.16</v>
      </c>
      <c r="TDC39" s="25">
        <v>1.42</v>
      </c>
      <c r="TDD39" s="25">
        <v>1.44</v>
      </c>
      <c r="TDE39" s="25">
        <v>17.600000000000001</v>
      </c>
      <c r="TDF39" s="25">
        <v>155.28</v>
      </c>
      <c r="TDG39" s="25">
        <v>24.08</v>
      </c>
      <c r="TDH39" s="25">
        <v>2.48</v>
      </c>
      <c r="TDI39" s="22" t="s">
        <v>94</v>
      </c>
      <c r="TDJ39" s="21">
        <v>339</v>
      </c>
      <c r="TDK39" s="30" t="s">
        <v>241</v>
      </c>
      <c r="TDL39" s="21">
        <v>90</v>
      </c>
      <c r="TDM39" s="25">
        <v>17.010000000000002</v>
      </c>
      <c r="TDN39" s="25">
        <v>11.79</v>
      </c>
      <c r="TDO39" s="25">
        <v>12.48</v>
      </c>
      <c r="TDP39" s="25">
        <v>204.8</v>
      </c>
      <c r="TDQ39" s="25">
        <v>182.07</v>
      </c>
      <c r="TDR39" s="25">
        <v>29.16</v>
      </c>
      <c r="TDS39" s="25">
        <v>1.42</v>
      </c>
      <c r="TDT39" s="25">
        <v>1.44</v>
      </c>
      <c r="TDU39" s="25">
        <v>17.600000000000001</v>
      </c>
      <c r="TDV39" s="25">
        <v>155.28</v>
      </c>
      <c r="TDW39" s="25">
        <v>24.08</v>
      </c>
      <c r="TDX39" s="25">
        <v>2.48</v>
      </c>
      <c r="TDY39" s="22" t="s">
        <v>94</v>
      </c>
      <c r="TDZ39" s="21">
        <v>339</v>
      </c>
      <c r="TEA39" s="30" t="s">
        <v>241</v>
      </c>
      <c r="TEB39" s="21">
        <v>90</v>
      </c>
      <c r="TEC39" s="25">
        <v>17.010000000000002</v>
      </c>
      <c r="TED39" s="25">
        <v>11.79</v>
      </c>
      <c r="TEE39" s="25">
        <v>12.48</v>
      </c>
      <c r="TEF39" s="25">
        <v>204.8</v>
      </c>
      <c r="TEG39" s="25">
        <v>182.07</v>
      </c>
      <c r="TEH39" s="25">
        <v>29.16</v>
      </c>
      <c r="TEI39" s="25">
        <v>1.42</v>
      </c>
      <c r="TEJ39" s="25">
        <v>1.44</v>
      </c>
      <c r="TEK39" s="25">
        <v>17.600000000000001</v>
      </c>
      <c r="TEL39" s="25">
        <v>155.28</v>
      </c>
      <c r="TEM39" s="25">
        <v>24.08</v>
      </c>
      <c r="TEN39" s="25">
        <v>2.48</v>
      </c>
      <c r="TEO39" s="22" t="s">
        <v>94</v>
      </c>
      <c r="TEP39" s="21">
        <v>339</v>
      </c>
      <c r="TEQ39" s="30" t="s">
        <v>241</v>
      </c>
      <c r="TER39" s="21">
        <v>90</v>
      </c>
      <c r="TES39" s="25">
        <v>17.010000000000002</v>
      </c>
      <c r="TET39" s="25">
        <v>11.79</v>
      </c>
      <c r="TEU39" s="25">
        <v>12.48</v>
      </c>
      <c r="TEV39" s="25">
        <v>204.8</v>
      </c>
      <c r="TEW39" s="25">
        <v>182.07</v>
      </c>
      <c r="TEX39" s="25">
        <v>29.16</v>
      </c>
      <c r="TEY39" s="25">
        <v>1.42</v>
      </c>
      <c r="TEZ39" s="25">
        <v>1.44</v>
      </c>
      <c r="TFA39" s="25">
        <v>17.600000000000001</v>
      </c>
      <c r="TFB39" s="25">
        <v>155.28</v>
      </c>
      <c r="TFC39" s="25">
        <v>24.08</v>
      </c>
      <c r="TFD39" s="25">
        <v>2.48</v>
      </c>
      <c r="TFE39" s="22" t="s">
        <v>94</v>
      </c>
      <c r="TFF39" s="21">
        <v>339</v>
      </c>
      <c r="TFG39" s="30" t="s">
        <v>241</v>
      </c>
      <c r="TFH39" s="21">
        <v>90</v>
      </c>
      <c r="TFI39" s="25">
        <v>17.010000000000002</v>
      </c>
      <c r="TFJ39" s="25">
        <v>11.79</v>
      </c>
      <c r="TFK39" s="25">
        <v>12.48</v>
      </c>
      <c r="TFL39" s="25">
        <v>204.8</v>
      </c>
      <c r="TFM39" s="25">
        <v>182.07</v>
      </c>
      <c r="TFN39" s="25">
        <v>29.16</v>
      </c>
      <c r="TFO39" s="25">
        <v>1.42</v>
      </c>
      <c r="TFP39" s="25">
        <v>1.44</v>
      </c>
      <c r="TFQ39" s="25">
        <v>17.600000000000001</v>
      </c>
      <c r="TFR39" s="25">
        <v>155.28</v>
      </c>
      <c r="TFS39" s="25">
        <v>24.08</v>
      </c>
      <c r="TFT39" s="25">
        <v>2.48</v>
      </c>
      <c r="TFU39" s="22" t="s">
        <v>94</v>
      </c>
      <c r="TFV39" s="21">
        <v>339</v>
      </c>
      <c r="TFW39" s="30" t="s">
        <v>241</v>
      </c>
      <c r="TFX39" s="21">
        <v>90</v>
      </c>
      <c r="TFY39" s="25">
        <v>17.010000000000002</v>
      </c>
      <c r="TFZ39" s="25">
        <v>11.79</v>
      </c>
      <c r="TGA39" s="25">
        <v>12.48</v>
      </c>
      <c r="TGB39" s="25">
        <v>204.8</v>
      </c>
      <c r="TGC39" s="25">
        <v>182.07</v>
      </c>
      <c r="TGD39" s="25">
        <v>29.16</v>
      </c>
      <c r="TGE39" s="25">
        <v>1.42</v>
      </c>
      <c r="TGF39" s="25">
        <v>1.44</v>
      </c>
      <c r="TGG39" s="25">
        <v>17.600000000000001</v>
      </c>
      <c r="TGH39" s="25">
        <v>155.28</v>
      </c>
      <c r="TGI39" s="25">
        <v>24.08</v>
      </c>
      <c r="TGJ39" s="25">
        <v>2.48</v>
      </c>
      <c r="TGK39" s="22" t="s">
        <v>94</v>
      </c>
      <c r="TGL39" s="21">
        <v>339</v>
      </c>
      <c r="TGM39" s="30" t="s">
        <v>241</v>
      </c>
      <c r="TGN39" s="21">
        <v>90</v>
      </c>
      <c r="TGO39" s="25">
        <v>17.010000000000002</v>
      </c>
      <c r="TGP39" s="25">
        <v>11.79</v>
      </c>
      <c r="TGQ39" s="25">
        <v>12.48</v>
      </c>
      <c r="TGR39" s="25">
        <v>204.8</v>
      </c>
      <c r="TGS39" s="25">
        <v>182.07</v>
      </c>
      <c r="TGT39" s="25">
        <v>29.16</v>
      </c>
      <c r="TGU39" s="25">
        <v>1.42</v>
      </c>
      <c r="TGV39" s="25">
        <v>1.44</v>
      </c>
      <c r="TGW39" s="25">
        <v>17.600000000000001</v>
      </c>
      <c r="TGX39" s="25">
        <v>155.28</v>
      </c>
      <c r="TGY39" s="25">
        <v>24.08</v>
      </c>
      <c r="TGZ39" s="25">
        <v>2.48</v>
      </c>
      <c r="THA39" s="22" t="s">
        <v>94</v>
      </c>
      <c r="THB39" s="21">
        <v>339</v>
      </c>
      <c r="THC39" s="30" t="s">
        <v>241</v>
      </c>
      <c r="THD39" s="21">
        <v>90</v>
      </c>
      <c r="THE39" s="25">
        <v>17.010000000000002</v>
      </c>
      <c r="THF39" s="25">
        <v>11.79</v>
      </c>
      <c r="THG39" s="25">
        <v>12.48</v>
      </c>
      <c r="THH39" s="25">
        <v>204.8</v>
      </c>
      <c r="THI39" s="25">
        <v>182.07</v>
      </c>
      <c r="THJ39" s="25">
        <v>29.16</v>
      </c>
      <c r="THK39" s="25">
        <v>1.42</v>
      </c>
      <c r="THL39" s="25">
        <v>1.44</v>
      </c>
      <c r="THM39" s="25">
        <v>17.600000000000001</v>
      </c>
      <c r="THN39" s="25">
        <v>155.28</v>
      </c>
      <c r="THO39" s="25">
        <v>24.08</v>
      </c>
      <c r="THP39" s="25">
        <v>2.48</v>
      </c>
      <c r="THQ39" s="22" t="s">
        <v>94</v>
      </c>
      <c r="THR39" s="21">
        <v>339</v>
      </c>
      <c r="THS39" s="30" t="s">
        <v>241</v>
      </c>
      <c r="THT39" s="21">
        <v>90</v>
      </c>
      <c r="THU39" s="25">
        <v>17.010000000000002</v>
      </c>
      <c r="THV39" s="25">
        <v>11.79</v>
      </c>
      <c r="THW39" s="25">
        <v>12.48</v>
      </c>
      <c r="THX39" s="25">
        <v>204.8</v>
      </c>
      <c r="THY39" s="25">
        <v>182.07</v>
      </c>
      <c r="THZ39" s="25">
        <v>29.16</v>
      </c>
      <c r="TIA39" s="25">
        <v>1.42</v>
      </c>
      <c r="TIB39" s="25">
        <v>1.44</v>
      </c>
      <c r="TIC39" s="25">
        <v>17.600000000000001</v>
      </c>
      <c r="TID39" s="25">
        <v>155.28</v>
      </c>
      <c r="TIE39" s="25">
        <v>24.08</v>
      </c>
      <c r="TIF39" s="25">
        <v>2.48</v>
      </c>
      <c r="TIG39" s="22" t="s">
        <v>94</v>
      </c>
      <c r="TIH39" s="21">
        <v>339</v>
      </c>
      <c r="TII39" s="30" t="s">
        <v>241</v>
      </c>
      <c r="TIJ39" s="21">
        <v>90</v>
      </c>
      <c r="TIK39" s="25">
        <v>17.010000000000002</v>
      </c>
      <c r="TIL39" s="25">
        <v>11.79</v>
      </c>
      <c r="TIM39" s="25">
        <v>12.48</v>
      </c>
      <c r="TIN39" s="25">
        <v>204.8</v>
      </c>
      <c r="TIO39" s="25">
        <v>182.07</v>
      </c>
      <c r="TIP39" s="25">
        <v>29.16</v>
      </c>
      <c r="TIQ39" s="25">
        <v>1.42</v>
      </c>
      <c r="TIR39" s="25">
        <v>1.44</v>
      </c>
      <c r="TIS39" s="25">
        <v>17.600000000000001</v>
      </c>
      <c r="TIT39" s="25">
        <v>155.28</v>
      </c>
      <c r="TIU39" s="25">
        <v>24.08</v>
      </c>
      <c r="TIV39" s="25">
        <v>2.48</v>
      </c>
      <c r="TIW39" s="22" t="s">
        <v>94</v>
      </c>
      <c r="TIX39" s="21">
        <v>339</v>
      </c>
      <c r="TIY39" s="30" t="s">
        <v>241</v>
      </c>
      <c r="TIZ39" s="21">
        <v>90</v>
      </c>
      <c r="TJA39" s="25">
        <v>17.010000000000002</v>
      </c>
      <c r="TJB39" s="25">
        <v>11.79</v>
      </c>
      <c r="TJC39" s="25">
        <v>12.48</v>
      </c>
      <c r="TJD39" s="25">
        <v>204.8</v>
      </c>
      <c r="TJE39" s="25">
        <v>182.07</v>
      </c>
      <c r="TJF39" s="25">
        <v>29.16</v>
      </c>
      <c r="TJG39" s="25">
        <v>1.42</v>
      </c>
      <c r="TJH39" s="25">
        <v>1.44</v>
      </c>
      <c r="TJI39" s="25">
        <v>17.600000000000001</v>
      </c>
      <c r="TJJ39" s="25">
        <v>155.28</v>
      </c>
      <c r="TJK39" s="25">
        <v>24.08</v>
      </c>
      <c r="TJL39" s="25">
        <v>2.48</v>
      </c>
      <c r="TJM39" s="22" t="s">
        <v>94</v>
      </c>
      <c r="TJN39" s="21">
        <v>339</v>
      </c>
      <c r="TJO39" s="30" t="s">
        <v>241</v>
      </c>
      <c r="TJP39" s="21">
        <v>90</v>
      </c>
      <c r="TJQ39" s="25">
        <v>17.010000000000002</v>
      </c>
      <c r="TJR39" s="25">
        <v>11.79</v>
      </c>
      <c r="TJS39" s="25">
        <v>12.48</v>
      </c>
      <c r="TJT39" s="25">
        <v>204.8</v>
      </c>
      <c r="TJU39" s="25">
        <v>182.07</v>
      </c>
      <c r="TJV39" s="25">
        <v>29.16</v>
      </c>
      <c r="TJW39" s="25">
        <v>1.42</v>
      </c>
      <c r="TJX39" s="25">
        <v>1.44</v>
      </c>
      <c r="TJY39" s="25">
        <v>17.600000000000001</v>
      </c>
      <c r="TJZ39" s="25">
        <v>155.28</v>
      </c>
      <c r="TKA39" s="25">
        <v>24.08</v>
      </c>
      <c r="TKB39" s="25">
        <v>2.48</v>
      </c>
      <c r="TKC39" s="22" t="s">
        <v>94</v>
      </c>
      <c r="TKD39" s="21">
        <v>339</v>
      </c>
      <c r="TKE39" s="30" t="s">
        <v>241</v>
      </c>
      <c r="TKF39" s="21">
        <v>90</v>
      </c>
      <c r="TKG39" s="25">
        <v>17.010000000000002</v>
      </c>
      <c r="TKH39" s="25">
        <v>11.79</v>
      </c>
      <c r="TKI39" s="25">
        <v>12.48</v>
      </c>
      <c r="TKJ39" s="25">
        <v>204.8</v>
      </c>
      <c r="TKK39" s="25">
        <v>182.07</v>
      </c>
      <c r="TKL39" s="25">
        <v>29.16</v>
      </c>
      <c r="TKM39" s="25">
        <v>1.42</v>
      </c>
      <c r="TKN39" s="25">
        <v>1.44</v>
      </c>
      <c r="TKO39" s="25">
        <v>17.600000000000001</v>
      </c>
      <c r="TKP39" s="25">
        <v>155.28</v>
      </c>
      <c r="TKQ39" s="25">
        <v>24.08</v>
      </c>
      <c r="TKR39" s="25">
        <v>2.48</v>
      </c>
      <c r="TKS39" s="22" t="s">
        <v>94</v>
      </c>
      <c r="TKT39" s="21">
        <v>339</v>
      </c>
      <c r="TKU39" s="30" t="s">
        <v>241</v>
      </c>
      <c r="TKV39" s="21">
        <v>90</v>
      </c>
      <c r="TKW39" s="25">
        <v>17.010000000000002</v>
      </c>
      <c r="TKX39" s="25">
        <v>11.79</v>
      </c>
      <c r="TKY39" s="25">
        <v>12.48</v>
      </c>
      <c r="TKZ39" s="25">
        <v>204.8</v>
      </c>
      <c r="TLA39" s="25">
        <v>182.07</v>
      </c>
      <c r="TLB39" s="25">
        <v>29.16</v>
      </c>
      <c r="TLC39" s="25">
        <v>1.42</v>
      </c>
      <c r="TLD39" s="25">
        <v>1.44</v>
      </c>
      <c r="TLE39" s="25">
        <v>17.600000000000001</v>
      </c>
      <c r="TLF39" s="25">
        <v>155.28</v>
      </c>
      <c r="TLG39" s="25">
        <v>24.08</v>
      </c>
      <c r="TLH39" s="25">
        <v>2.48</v>
      </c>
      <c r="TLI39" s="22" t="s">
        <v>94</v>
      </c>
      <c r="TLJ39" s="21">
        <v>339</v>
      </c>
      <c r="TLK39" s="30" t="s">
        <v>241</v>
      </c>
      <c r="TLL39" s="21">
        <v>90</v>
      </c>
      <c r="TLM39" s="25">
        <v>17.010000000000002</v>
      </c>
      <c r="TLN39" s="25">
        <v>11.79</v>
      </c>
      <c r="TLO39" s="25">
        <v>12.48</v>
      </c>
      <c r="TLP39" s="25">
        <v>204.8</v>
      </c>
      <c r="TLQ39" s="25">
        <v>182.07</v>
      </c>
      <c r="TLR39" s="25">
        <v>29.16</v>
      </c>
      <c r="TLS39" s="25">
        <v>1.42</v>
      </c>
      <c r="TLT39" s="25">
        <v>1.44</v>
      </c>
      <c r="TLU39" s="25">
        <v>17.600000000000001</v>
      </c>
      <c r="TLV39" s="25">
        <v>155.28</v>
      </c>
      <c r="TLW39" s="25">
        <v>24.08</v>
      </c>
      <c r="TLX39" s="25">
        <v>2.48</v>
      </c>
      <c r="TLY39" s="22" t="s">
        <v>94</v>
      </c>
      <c r="TLZ39" s="21">
        <v>339</v>
      </c>
      <c r="TMA39" s="30" t="s">
        <v>241</v>
      </c>
      <c r="TMB39" s="21">
        <v>90</v>
      </c>
      <c r="TMC39" s="25">
        <v>17.010000000000002</v>
      </c>
      <c r="TMD39" s="25">
        <v>11.79</v>
      </c>
      <c r="TME39" s="25">
        <v>12.48</v>
      </c>
      <c r="TMF39" s="25">
        <v>204.8</v>
      </c>
      <c r="TMG39" s="25">
        <v>182.07</v>
      </c>
      <c r="TMH39" s="25">
        <v>29.16</v>
      </c>
      <c r="TMI39" s="25">
        <v>1.42</v>
      </c>
      <c r="TMJ39" s="25">
        <v>1.44</v>
      </c>
      <c r="TMK39" s="25">
        <v>17.600000000000001</v>
      </c>
      <c r="TML39" s="25">
        <v>155.28</v>
      </c>
      <c r="TMM39" s="25">
        <v>24.08</v>
      </c>
      <c r="TMN39" s="25">
        <v>2.48</v>
      </c>
      <c r="TMO39" s="22" t="s">
        <v>94</v>
      </c>
      <c r="TMP39" s="21">
        <v>339</v>
      </c>
      <c r="TMQ39" s="30" t="s">
        <v>241</v>
      </c>
      <c r="TMR39" s="21">
        <v>90</v>
      </c>
      <c r="TMS39" s="25">
        <v>17.010000000000002</v>
      </c>
      <c r="TMT39" s="25">
        <v>11.79</v>
      </c>
      <c r="TMU39" s="25">
        <v>12.48</v>
      </c>
      <c r="TMV39" s="25">
        <v>204.8</v>
      </c>
      <c r="TMW39" s="25">
        <v>182.07</v>
      </c>
      <c r="TMX39" s="25">
        <v>29.16</v>
      </c>
      <c r="TMY39" s="25">
        <v>1.42</v>
      </c>
      <c r="TMZ39" s="25">
        <v>1.44</v>
      </c>
      <c r="TNA39" s="25">
        <v>17.600000000000001</v>
      </c>
      <c r="TNB39" s="25">
        <v>155.28</v>
      </c>
      <c r="TNC39" s="25">
        <v>24.08</v>
      </c>
      <c r="TND39" s="25">
        <v>2.48</v>
      </c>
      <c r="TNE39" s="22" t="s">
        <v>94</v>
      </c>
      <c r="TNF39" s="21">
        <v>339</v>
      </c>
      <c r="TNG39" s="30" t="s">
        <v>241</v>
      </c>
      <c r="TNH39" s="21">
        <v>90</v>
      </c>
      <c r="TNI39" s="25">
        <v>17.010000000000002</v>
      </c>
      <c r="TNJ39" s="25">
        <v>11.79</v>
      </c>
      <c r="TNK39" s="25">
        <v>12.48</v>
      </c>
      <c r="TNL39" s="25">
        <v>204.8</v>
      </c>
      <c r="TNM39" s="25">
        <v>182.07</v>
      </c>
      <c r="TNN39" s="25">
        <v>29.16</v>
      </c>
      <c r="TNO39" s="25">
        <v>1.42</v>
      </c>
      <c r="TNP39" s="25">
        <v>1.44</v>
      </c>
      <c r="TNQ39" s="25">
        <v>17.600000000000001</v>
      </c>
      <c r="TNR39" s="25">
        <v>155.28</v>
      </c>
      <c r="TNS39" s="25">
        <v>24.08</v>
      </c>
      <c r="TNT39" s="25">
        <v>2.48</v>
      </c>
      <c r="TNU39" s="22" t="s">
        <v>94</v>
      </c>
      <c r="TNV39" s="21">
        <v>339</v>
      </c>
      <c r="TNW39" s="30" t="s">
        <v>241</v>
      </c>
      <c r="TNX39" s="21">
        <v>90</v>
      </c>
      <c r="TNY39" s="25">
        <v>17.010000000000002</v>
      </c>
      <c r="TNZ39" s="25">
        <v>11.79</v>
      </c>
      <c r="TOA39" s="25">
        <v>12.48</v>
      </c>
      <c r="TOB39" s="25">
        <v>204.8</v>
      </c>
      <c r="TOC39" s="25">
        <v>182.07</v>
      </c>
      <c r="TOD39" s="25">
        <v>29.16</v>
      </c>
      <c r="TOE39" s="25">
        <v>1.42</v>
      </c>
      <c r="TOF39" s="25">
        <v>1.44</v>
      </c>
      <c r="TOG39" s="25">
        <v>17.600000000000001</v>
      </c>
      <c r="TOH39" s="25">
        <v>155.28</v>
      </c>
      <c r="TOI39" s="25">
        <v>24.08</v>
      </c>
      <c r="TOJ39" s="25">
        <v>2.48</v>
      </c>
      <c r="TOK39" s="22" t="s">
        <v>94</v>
      </c>
      <c r="TOL39" s="21">
        <v>339</v>
      </c>
      <c r="TOM39" s="30" t="s">
        <v>241</v>
      </c>
      <c r="TON39" s="21">
        <v>90</v>
      </c>
      <c r="TOO39" s="25">
        <v>17.010000000000002</v>
      </c>
      <c r="TOP39" s="25">
        <v>11.79</v>
      </c>
      <c r="TOQ39" s="25">
        <v>12.48</v>
      </c>
      <c r="TOR39" s="25">
        <v>204.8</v>
      </c>
      <c r="TOS39" s="25">
        <v>182.07</v>
      </c>
      <c r="TOT39" s="25">
        <v>29.16</v>
      </c>
      <c r="TOU39" s="25">
        <v>1.42</v>
      </c>
      <c r="TOV39" s="25">
        <v>1.44</v>
      </c>
      <c r="TOW39" s="25">
        <v>17.600000000000001</v>
      </c>
      <c r="TOX39" s="25">
        <v>155.28</v>
      </c>
      <c r="TOY39" s="25">
        <v>24.08</v>
      </c>
      <c r="TOZ39" s="25">
        <v>2.48</v>
      </c>
      <c r="TPA39" s="22" t="s">
        <v>94</v>
      </c>
      <c r="TPB39" s="21">
        <v>339</v>
      </c>
      <c r="TPC39" s="30" t="s">
        <v>241</v>
      </c>
      <c r="TPD39" s="21">
        <v>90</v>
      </c>
      <c r="TPE39" s="25">
        <v>17.010000000000002</v>
      </c>
      <c r="TPF39" s="25">
        <v>11.79</v>
      </c>
      <c r="TPG39" s="25">
        <v>12.48</v>
      </c>
      <c r="TPH39" s="25">
        <v>204.8</v>
      </c>
      <c r="TPI39" s="25">
        <v>182.07</v>
      </c>
      <c r="TPJ39" s="25">
        <v>29.16</v>
      </c>
      <c r="TPK39" s="25">
        <v>1.42</v>
      </c>
      <c r="TPL39" s="25">
        <v>1.44</v>
      </c>
      <c r="TPM39" s="25">
        <v>17.600000000000001</v>
      </c>
      <c r="TPN39" s="25">
        <v>155.28</v>
      </c>
      <c r="TPO39" s="25">
        <v>24.08</v>
      </c>
      <c r="TPP39" s="25">
        <v>2.48</v>
      </c>
      <c r="TPQ39" s="22" t="s">
        <v>94</v>
      </c>
      <c r="TPR39" s="21">
        <v>339</v>
      </c>
      <c r="TPS39" s="30" t="s">
        <v>241</v>
      </c>
      <c r="TPT39" s="21">
        <v>90</v>
      </c>
      <c r="TPU39" s="25">
        <v>17.010000000000002</v>
      </c>
      <c r="TPV39" s="25">
        <v>11.79</v>
      </c>
      <c r="TPW39" s="25">
        <v>12.48</v>
      </c>
      <c r="TPX39" s="25">
        <v>204.8</v>
      </c>
      <c r="TPY39" s="25">
        <v>182.07</v>
      </c>
      <c r="TPZ39" s="25">
        <v>29.16</v>
      </c>
      <c r="TQA39" s="25">
        <v>1.42</v>
      </c>
      <c r="TQB39" s="25">
        <v>1.44</v>
      </c>
      <c r="TQC39" s="25">
        <v>17.600000000000001</v>
      </c>
      <c r="TQD39" s="25">
        <v>155.28</v>
      </c>
      <c r="TQE39" s="25">
        <v>24.08</v>
      </c>
      <c r="TQF39" s="25">
        <v>2.48</v>
      </c>
      <c r="TQG39" s="22" t="s">
        <v>94</v>
      </c>
      <c r="TQH39" s="21">
        <v>339</v>
      </c>
      <c r="TQI39" s="30" t="s">
        <v>241</v>
      </c>
      <c r="TQJ39" s="21">
        <v>90</v>
      </c>
      <c r="TQK39" s="25">
        <v>17.010000000000002</v>
      </c>
      <c r="TQL39" s="25">
        <v>11.79</v>
      </c>
      <c r="TQM39" s="25">
        <v>12.48</v>
      </c>
      <c r="TQN39" s="25">
        <v>204.8</v>
      </c>
      <c r="TQO39" s="25">
        <v>182.07</v>
      </c>
      <c r="TQP39" s="25">
        <v>29.16</v>
      </c>
      <c r="TQQ39" s="25">
        <v>1.42</v>
      </c>
      <c r="TQR39" s="25">
        <v>1.44</v>
      </c>
      <c r="TQS39" s="25">
        <v>17.600000000000001</v>
      </c>
      <c r="TQT39" s="25">
        <v>155.28</v>
      </c>
      <c r="TQU39" s="25">
        <v>24.08</v>
      </c>
      <c r="TQV39" s="25">
        <v>2.48</v>
      </c>
      <c r="TQW39" s="22" t="s">
        <v>94</v>
      </c>
      <c r="TQX39" s="21">
        <v>339</v>
      </c>
      <c r="TQY39" s="30" t="s">
        <v>241</v>
      </c>
      <c r="TQZ39" s="21">
        <v>90</v>
      </c>
      <c r="TRA39" s="25">
        <v>17.010000000000002</v>
      </c>
      <c r="TRB39" s="25">
        <v>11.79</v>
      </c>
      <c r="TRC39" s="25">
        <v>12.48</v>
      </c>
      <c r="TRD39" s="25">
        <v>204.8</v>
      </c>
      <c r="TRE39" s="25">
        <v>182.07</v>
      </c>
      <c r="TRF39" s="25">
        <v>29.16</v>
      </c>
      <c r="TRG39" s="25">
        <v>1.42</v>
      </c>
      <c r="TRH39" s="25">
        <v>1.44</v>
      </c>
      <c r="TRI39" s="25">
        <v>17.600000000000001</v>
      </c>
      <c r="TRJ39" s="25">
        <v>155.28</v>
      </c>
      <c r="TRK39" s="25">
        <v>24.08</v>
      </c>
      <c r="TRL39" s="25">
        <v>2.48</v>
      </c>
      <c r="TRM39" s="22" t="s">
        <v>94</v>
      </c>
      <c r="TRN39" s="21">
        <v>339</v>
      </c>
      <c r="TRO39" s="30" t="s">
        <v>241</v>
      </c>
      <c r="TRP39" s="21">
        <v>90</v>
      </c>
      <c r="TRQ39" s="25">
        <v>17.010000000000002</v>
      </c>
      <c r="TRR39" s="25">
        <v>11.79</v>
      </c>
      <c r="TRS39" s="25">
        <v>12.48</v>
      </c>
      <c r="TRT39" s="25">
        <v>204.8</v>
      </c>
      <c r="TRU39" s="25">
        <v>182.07</v>
      </c>
      <c r="TRV39" s="25">
        <v>29.16</v>
      </c>
      <c r="TRW39" s="25">
        <v>1.42</v>
      </c>
      <c r="TRX39" s="25">
        <v>1.44</v>
      </c>
      <c r="TRY39" s="25">
        <v>17.600000000000001</v>
      </c>
      <c r="TRZ39" s="25">
        <v>155.28</v>
      </c>
      <c r="TSA39" s="25">
        <v>24.08</v>
      </c>
      <c r="TSB39" s="25">
        <v>2.48</v>
      </c>
      <c r="TSC39" s="22" t="s">
        <v>94</v>
      </c>
      <c r="TSD39" s="21">
        <v>339</v>
      </c>
      <c r="TSE39" s="30" t="s">
        <v>241</v>
      </c>
      <c r="TSF39" s="21">
        <v>90</v>
      </c>
      <c r="TSG39" s="25">
        <v>17.010000000000002</v>
      </c>
      <c r="TSH39" s="25">
        <v>11.79</v>
      </c>
      <c r="TSI39" s="25">
        <v>12.48</v>
      </c>
      <c r="TSJ39" s="25">
        <v>204.8</v>
      </c>
      <c r="TSK39" s="25">
        <v>182.07</v>
      </c>
      <c r="TSL39" s="25">
        <v>29.16</v>
      </c>
      <c r="TSM39" s="25">
        <v>1.42</v>
      </c>
      <c r="TSN39" s="25">
        <v>1.44</v>
      </c>
      <c r="TSO39" s="25">
        <v>17.600000000000001</v>
      </c>
      <c r="TSP39" s="25">
        <v>155.28</v>
      </c>
      <c r="TSQ39" s="25">
        <v>24.08</v>
      </c>
      <c r="TSR39" s="25">
        <v>2.48</v>
      </c>
      <c r="TSS39" s="22" t="s">
        <v>94</v>
      </c>
      <c r="TST39" s="21">
        <v>339</v>
      </c>
      <c r="TSU39" s="30" t="s">
        <v>241</v>
      </c>
      <c r="TSV39" s="21">
        <v>90</v>
      </c>
      <c r="TSW39" s="25">
        <v>17.010000000000002</v>
      </c>
      <c r="TSX39" s="25">
        <v>11.79</v>
      </c>
      <c r="TSY39" s="25">
        <v>12.48</v>
      </c>
      <c r="TSZ39" s="25">
        <v>204.8</v>
      </c>
      <c r="TTA39" s="25">
        <v>182.07</v>
      </c>
      <c r="TTB39" s="25">
        <v>29.16</v>
      </c>
      <c r="TTC39" s="25">
        <v>1.42</v>
      </c>
      <c r="TTD39" s="25">
        <v>1.44</v>
      </c>
      <c r="TTE39" s="25">
        <v>17.600000000000001</v>
      </c>
      <c r="TTF39" s="25">
        <v>155.28</v>
      </c>
      <c r="TTG39" s="25">
        <v>24.08</v>
      </c>
      <c r="TTH39" s="25">
        <v>2.48</v>
      </c>
      <c r="TTI39" s="22" t="s">
        <v>94</v>
      </c>
      <c r="TTJ39" s="21">
        <v>339</v>
      </c>
      <c r="TTK39" s="30" t="s">
        <v>241</v>
      </c>
      <c r="TTL39" s="21">
        <v>90</v>
      </c>
      <c r="TTM39" s="25">
        <v>17.010000000000002</v>
      </c>
      <c r="TTN39" s="25">
        <v>11.79</v>
      </c>
      <c r="TTO39" s="25">
        <v>12.48</v>
      </c>
      <c r="TTP39" s="25">
        <v>204.8</v>
      </c>
      <c r="TTQ39" s="25">
        <v>182.07</v>
      </c>
      <c r="TTR39" s="25">
        <v>29.16</v>
      </c>
      <c r="TTS39" s="25">
        <v>1.42</v>
      </c>
      <c r="TTT39" s="25">
        <v>1.44</v>
      </c>
      <c r="TTU39" s="25">
        <v>17.600000000000001</v>
      </c>
      <c r="TTV39" s="25">
        <v>155.28</v>
      </c>
      <c r="TTW39" s="25">
        <v>24.08</v>
      </c>
      <c r="TTX39" s="25">
        <v>2.48</v>
      </c>
      <c r="TTY39" s="22" t="s">
        <v>94</v>
      </c>
      <c r="TTZ39" s="21">
        <v>339</v>
      </c>
      <c r="TUA39" s="30" t="s">
        <v>241</v>
      </c>
      <c r="TUB39" s="21">
        <v>90</v>
      </c>
      <c r="TUC39" s="25">
        <v>17.010000000000002</v>
      </c>
      <c r="TUD39" s="25">
        <v>11.79</v>
      </c>
      <c r="TUE39" s="25">
        <v>12.48</v>
      </c>
      <c r="TUF39" s="25">
        <v>204.8</v>
      </c>
      <c r="TUG39" s="25">
        <v>182.07</v>
      </c>
      <c r="TUH39" s="25">
        <v>29.16</v>
      </c>
      <c r="TUI39" s="25">
        <v>1.42</v>
      </c>
      <c r="TUJ39" s="25">
        <v>1.44</v>
      </c>
      <c r="TUK39" s="25">
        <v>17.600000000000001</v>
      </c>
      <c r="TUL39" s="25">
        <v>155.28</v>
      </c>
      <c r="TUM39" s="25">
        <v>24.08</v>
      </c>
      <c r="TUN39" s="25">
        <v>2.48</v>
      </c>
      <c r="TUO39" s="22" t="s">
        <v>94</v>
      </c>
      <c r="TUP39" s="21">
        <v>339</v>
      </c>
      <c r="TUQ39" s="30" t="s">
        <v>241</v>
      </c>
      <c r="TUR39" s="21">
        <v>90</v>
      </c>
      <c r="TUS39" s="25">
        <v>17.010000000000002</v>
      </c>
      <c r="TUT39" s="25">
        <v>11.79</v>
      </c>
      <c r="TUU39" s="25">
        <v>12.48</v>
      </c>
      <c r="TUV39" s="25">
        <v>204.8</v>
      </c>
      <c r="TUW39" s="25">
        <v>182.07</v>
      </c>
      <c r="TUX39" s="25">
        <v>29.16</v>
      </c>
      <c r="TUY39" s="25">
        <v>1.42</v>
      </c>
      <c r="TUZ39" s="25">
        <v>1.44</v>
      </c>
      <c r="TVA39" s="25">
        <v>17.600000000000001</v>
      </c>
      <c r="TVB39" s="25">
        <v>155.28</v>
      </c>
      <c r="TVC39" s="25">
        <v>24.08</v>
      </c>
      <c r="TVD39" s="25">
        <v>2.48</v>
      </c>
      <c r="TVE39" s="22" t="s">
        <v>94</v>
      </c>
      <c r="TVF39" s="21">
        <v>339</v>
      </c>
      <c r="TVG39" s="30" t="s">
        <v>241</v>
      </c>
      <c r="TVH39" s="21">
        <v>90</v>
      </c>
      <c r="TVI39" s="25">
        <v>17.010000000000002</v>
      </c>
      <c r="TVJ39" s="25">
        <v>11.79</v>
      </c>
      <c r="TVK39" s="25">
        <v>12.48</v>
      </c>
      <c r="TVL39" s="25">
        <v>204.8</v>
      </c>
      <c r="TVM39" s="25">
        <v>182.07</v>
      </c>
      <c r="TVN39" s="25">
        <v>29.16</v>
      </c>
      <c r="TVO39" s="25">
        <v>1.42</v>
      </c>
      <c r="TVP39" s="25">
        <v>1.44</v>
      </c>
      <c r="TVQ39" s="25">
        <v>17.600000000000001</v>
      </c>
      <c r="TVR39" s="25">
        <v>155.28</v>
      </c>
      <c r="TVS39" s="25">
        <v>24.08</v>
      </c>
      <c r="TVT39" s="25">
        <v>2.48</v>
      </c>
      <c r="TVU39" s="22" t="s">
        <v>94</v>
      </c>
      <c r="TVV39" s="21">
        <v>339</v>
      </c>
      <c r="TVW39" s="30" t="s">
        <v>241</v>
      </c>
      <c r="TVX39" s="21">
        <v>90</v>
      </c>
      <c r="TVY39" s="25">
        <v>17.010000000000002</v>
      </c>
      <c r="TVZ39" s="25">
        <v>11.79</v>
      </c>
      <c r="TWA39" s="25">
        <v>12.48</v>
      </c>
      <c r="TWB39" s="25">
        <v>204.8</v>
      </c>
      <c r="TWC39" s="25">
        <v>182.07</v>
      </c>
      <c r="TWD39" s="25">
        <v>29.16</v>
      </c>
      <c r="TWE39" s="25">
        <v>1.42</v>
      </c>
      <c r="TWF39" s="25">
        <v>1.44</v>
      </c>
      <c r="TWG39" s="25">
        <v>17.600000000000001</v>
      </c>
      <c r="TWH39" s="25">
        <v>155.28</v>
      </c>
      <c r="TWI39" s="25">
        <v>24.08</v>
      </c>
      <c r="TWJ39" s="25">
        <v>2.48</v>
      </c>
      <c r="TWK39" s="22" t="s">
        <v>94</v>
      </c>
      <c r="TWL39" s="21">
        <v>339</v>
      </c>
      <c r="TWM39" s="30" t="s">
        <v>241</v>
      </c>
      <c r="TWN39" s="21">
        <v>90</v>
      </c>
      <c r="TWO39" s="25">
        <v>17.010000000000002</v>
      </c>
      <c r="TWP39" s="25">
        <v>11.79</v>
      </c>
      <c r="TWQ39" s="25">
        <v>12.48</v>
      </c>
      <c r="TWR39" s="25">
        <v>204.8</v>
      </c>
      <c r="TWS39" s="25">
        <v>182.07</v>
      </c>
      <c r="TWT39" s="25">
        <v>29.16</v>
      </c>
      <c r="TWU39" s="25">
        <v>1.42</v>
      </c>
      <c r="TWV39" s="25">
        <v>1.44</v>
      </c>
      <c r="TWW39" s="25">
        <v>17.600000000000001</v>
      </c>
      <c r="TWX39" s="25">
        <v>155.28</v>
      </c>
      <c r="TWY39" s="25">
        <v>24.08</v>
      </c>
      <c r="TWZ39" s="25">
        <v>2.48</v>
      </c>
      <c r="TXA39" s="22" t="s">
        <v>94</v>
      </c>
      <c r="TXB39" s="21">
        <v>339</v>
      </c>
      <c r="TXC39" s="30" t="s">
        <v>241</v>
      </c>
      <c r="TXD39" s="21">
        <v>90</v>
      </c>
      <c r="TXE39" s="25">
        <v>17.010000000000002</v>
      </c>
      <c r="TXF39" s="25">
        <v>11.79</v>
      </c>
      <c r="TXG39" s="25">
        <v>12.48</v>
      </c>
      <c r="TXH39" s="25">
        <v>204.8</v>
      </c>
      <c r="TXI39" s="25">
        <v>182.07</v>
      </c>
      <c r="TXJ39" s="25">
        <v>29.16</v>
      </c>
      <c r="TXK39" s="25">
        <v>1.42</v>
      </c>
      <c r="TXL39" s="25">
        <v>1.44</v>
      </c>
      <c r="TXM39" s="25">
        <v>17.600000000000001</v>
      </c>
      <c r="TXN39" s="25">
        <v>155.28</v>
      </c>
      <c r="TXO39" s="25">
        <v>24.08</v>
      </c>
      <c r="TXP39" s="25">
        <v>2.48</v>
      </c>
      <c r="TXQ39" s="22" t="s">
        <v>94</v>
      </c>
      <c r="TXR39" s="21">
        <v>339</v>
      </c>
      <c r="TXS39" s="30" t="s">
        <v>241</v>
      </c>
      <c r="TXT39" s="21">
        <v>90</v>
      </c>
      <c r="TXU39" s="25">
        <v>17.010000000000002</v>
      </c>
      <c r="TXV39" s="25">
        <v>11.79</v>
      </c>
      <c r="TXW39" s="25">
        <v>12.48</v>
      </c>
      <c r="TXX39" s="25">
        <v>204.8</v>
      </c>
      <c r="TXY39" s="25">
        <v>182.07</v>
      </c>
      <c r="TXZ39" s="25">
        <v>29.16</v>
      </c>
      <c r="TYA39" s="25">
        <v>1.42</v>
      </c>
      <c r="TYB39" s="25">
        <v>1.44</v>
      </c>
      <c r="TYC39" s="25">
        <v>17.600000000000001</v>
      </c>
      <c r="TYD39" s="25">
        <v>155.28</v>
      </c>
      <c r="TYE39" s="25">
        <v>24.08</v>
      </c>
      <c r="TYF39" s="25">
        <v>2.48</v>
      </c>
      <c r="TYG39" s="22" t="s">
        <v>94</v>
      </c>
      <c r="TYH39" s="21">
        <v>339</v>
      </c>
      <c r="TYI39" s="30" t="s">
        <v>241</v>
      </c>
      <c r="TYJ39" s="21">
        <v>90</v>
      </c>
      <c r="TYK39" s="25">
        <v>17.010000000000002</v>
      </c>
      <c r="TYL39" s="25">
        <v>11.79</v>
      </c>
      <c r="TYM39" s="25">
        <v>12.48</v>
      </c>
      <c r="TYN39" s="25">
        <v>204.8</v>
      </c>
      <c r="TYO39" s="25">
        <v>182.07</v>
      </c>
      <c r="TYP39" s="25">
        <v>29.16</v>
      </c>
      <c r="TYQ39" s="25">
        <v>1.42</v>
      </c>
      <c r="TYR39" s="25">
        <v>1.44</v>
      </c>
      <c r="TYS39" s="25">
        <v>17.600000000000001</v>
      </c>
      <c r="TYT39" s="25">
        <v>155.28</v>
      </c>
      <c r="TYU39" s="25">
        <v>24.08</v>
      </c>
      <c r="TYV39" s="25">
        <v>2.48</v>
      </c>
      <c r="TYW39" s="22" t="s">
        <v>94</v>
      </c>
      <c r="TYX39" s="21">
        <v>339</v>
      </c>
      <c r="TYY39" s="30" t="s">
        <v>241</v>
      </c>
      <c r="TYZ39" s="21">
        <v>90</v>
      </c>
      <c r="TZA39" s="25">
        <v>17.010000000000002</v>
      </c>
      <c r="TZB39" s="25">
        <v>11.79</v>
      </c>
      <c r="TZC39" s="25">
        <v>12.48</v>
      </c>
      <c r="TZD39" s="25">
        <v>204.8</v>
      </c>
      <c r="TZE39" s="25">
        <v>182.07</v>
      </c>
      <c r="TZF39" s="25">
        <v>29.16</v>
      </c>
      <c r="TZG39" s="25">
        <v>1.42</v>
      </c>
      <c r="TZH39" s="25">
        <v>1.44</v>
      </c>
      <c r="TZI39" s="25">
        <v>17.600000000000001</v>
      </c>
      <c r="TZJ39" s="25">
        <v>155.28</v>
      </c>
      <c r="TZK39" s="25">
        <v>24.08</v>
      </c>
      <c r="TZL39" s="25">
        <v>2.48</v>
      </c>
      <c r="TZM39" s="22" t="s">
        <v>94</v>
      </c>
      <c r="TZN39" s="21">
        <v>339</v>
      </c>
      <c r="TZO39" s="30" t="s">
        <v>241</v>
      </c>
      <c r="TZP39" s="21">
        <v>90</v>
      </c>
      <c r="TZQ39" s="25">
        <v>17.010000000000002</v>
      </c>
      <c r="TZR39" s="25">
        <v>11.79</v>
      </c>
      <c r="TZS39" s="25">
        <v>12.48</v>
      </c>
      <c r="TZT39" s="25">
        <v>204.8</v>
      </c>
      <c r="TZU39" s="25">
        <v>182.07</v>
      </c>
      <c r="TZV39" s="25">
        <v>29.16</v>
      </c>
      <c r="TZW39" s="25">
        <v>1.42</v>
      </c>
      <c r="TZX39" s="25">
        <v>1.44</v>
      </c>
      <c r="TZY39" s="25">
        <v>17.600000000000001</v>
      </c>
      <c r="TZZ39" s="25">
        <v>155.28</v>
      </c>
      <c r="UAA39" s="25">
        <v>24.08</v>
      </c>
      <c r="UAB39" s="25">
        <v>2.48</v>
      </c>
      <c r="UAC39" s="22" t="s">
        <v>94</v>
      </c>
      <c r="UAD39" s="21">
        <v>339</v>
      </c>
      <c r="UAE39" s="30" t="s">
        <v>241</v>
      </c>
      <c r="UAF39" s="21">
        <v>90</v>
      </c>
      <c r="UAG39" s="25">
        <v>17.010000000000002</v>
      </c>
      <c r="UAH39" s="25">
        <v>11.79</v>
      </c>
      <c r="UAI39" s="25">
        <v>12.48</v>
      </c>
      <c r="UAJ39" s="25">
        <v>204.8</v>
      </c>
      <c r="UAK39" s="25">
        <v>182.07</v>
      </c>
      <c r="UAL39" s="25">
        <v>29.16</v>
      </c>
      <c r="UAM39" s="25">
        <v>1.42</v>
      </c>
      <c r="UAN39" s="25">
        <v>1.44</v>
      </c>
      <c r="UAO39" s="25">
        <v>17.600000000000001</v>
      </c>
      <c r="UAP39" s="25">
        <v>155.28</v>
      </c>
      <c r="UAQ39" s="25">
        <v>24.08</v>
      </c>
      <c r="UAR39" s="25">
        <v>2.48</v>
      </c>
      <c r="UAS39" s="22" t="s">
        <v>94</v>
      </c>
      <c r="UAT39" s="21">
        <v>339</v>
      </c>
      <c r="UAU39" s="30" t="s">
        <v>241</v>
      </c>
      <c r="UAV39" s="21">
        <v>90</v>
      </c>
      <c r="UAW39" s="25">
        <v>17.010000000000002</v>
      </c>
      <c r="UAX39" s="25">
        <v>11.79</v>
      </c>
      <c r="UAY39" s="25">
        <v>12.48</v>
      </c>
      <c r="UAZ39" s="25">
        <v>204.8</v>
      </c>
      <c r="UBA39" s="25">
        <v>182.07</v>
      </c>
      <c r="UBB39" s="25">
        <v>29.16</v>
      </c>
      <c r="UBC39" s="25">
        <v>1.42</v>
      </c>
      <c r="UBD39" s="25">
        <v>1.44</v>
      </c>
      <c r="UBE39" s="25">
        <v>17.600000000000001</v>
      </c>
      <c r="UBF39" s="25">
        <v>155.28</v>
      </c>
      <c r="UBG39" s="25">
        <v>24.08</v>
      </c>
      <c r="UBH39" s="25">
        <v>2.48</v>
      </c>
      <c r="UBI39" s="22" t="s">
        <v>94</v>
      </c>
      <c r="UBJ39" s="21">
        <v>339</v>
      </c>
      <c r="UBK39" s="30" t="s">
        <v>241</v>
      </c>
      <c r="UBL39" s="21">
        <v>90</v>
      </c>
      <c r="UBM39" s="25">
        <v>17.010000000000002</v>
      </c>
      <c r="UBN39" s="25">
        <v>11.79</v>
      </c>
      <c r="UBO39" s="25">
        <v>12.48</v>
      </c>
      <c r="UBP39" s="25">
        <v>204.8</v>
      </c>
      <c r="UBQ39" s="25">
        <v>182.07</v>
      </c>
      <c r="UBR39" s="25">
        <v>29.16</v>
      </c>
      <c r="UBS39" s="25">
        <v>1.42</v>
      </c>
      <c r="UBT39" s="25">
        <v>1.44</v>
      </c>
      <c r="UBU39" s="25">
        <v>17.600000000000001</v>
      </c>
      <c r="UBV39" s="25">
        <v>155.28</v>
      </c>
      <c r="UBW39" s="25">
        <v>24.08</v>
      </c>
      <c r="UBX39" s="25">
        <v>2.48</v>
      </c>
      <c r="UBY39" s="22" t="s">
        <v>94</v>
      </c>
      <c r="UBZ39" s="21">
        <v>339</v>
      </c>
      <c r="UCA39" s="30" t="s">
        <v>241</v>
      </c>
      <c r="UCB39" s="21">
        <v>90</v>
      </c>
      <c r="UCC39" s="25">
        <v>17.010000000000002</v>
      </c>
      <c r="UCD39" s="25">
        <v>11.79</v>
      </c>
      <c r="UCE39" s="25">
        <v>12.48</v>
      </c>
      <c r="UCF39" s="25">
        <v>204.8</v>
      </c>
      <c r="UCG39" s="25">
        <v>182.07</v>
      </c>
      <c r="UCH39" s="25">
        <v>29.16</v>
      </c>
      <c r="UCI39" s="25">
        <v>1.42</v>
      </c>
      <c r="UCJ39" s="25">
        <v>1.44</v>
      </c>
      <c r="UCK39" s="25">
        <v>17.600000000000001</v>
      </c>
      <c r="UCL39" s="25">
        <v>155.28</v>
      </c>
      <c r="UCM39" s="25">
        <v>24.08</v>
      </c>
      <c r="UCN39" s="25">
        <v>2.48</v>
      </c>
      <c r="UCO39" s="22" t="s">
        <v>94</v>
      </c>
      <c r="UCP39" s="21">
        <v>339</v>
      </c>
      <c r="UCQ39" s="30" t="s">
        <v>241</v>
      </c>
      <c r="UCR39" s="21">
        <v>90</v>
      </c>
      <c r="UCS39" s="25">
        <v>17.010000000000002</v>
      </c>
      <c r="UCT39" s="25">
        <v>11.79</v>
      </c>
      <c r="UCU39" s="25">
        <v>12.48</v>
      </c>
      <c r="UCV39" s="25">
        <v>204.8</v>
      </c>
      <c r="UCW39" s="25">
        <v>182.07</v>
      </c>
      <c r="UCX39" s="25">
        <v>29.16</v>
      </c>
      <c r="UCY39" s="25">
        <v>1.42</v>
      </c>
      <c r="UCZ39" s="25">
        <v>1.44</v>
      </c>
      <c r="UDA39" s="25">
        <v>17.600000000000001</v>
      </c>
      <c r="UDB39" s="25">
        <v>155.28</v>
      </c>
      <c r="UDC39" s="25">
        <v>24.08</v>
      </c>
      <c r="UDD39" s="25">
        <v>2.48</v>
      </c>
      <c r="UDE39" s="22" t="s">
        <v>94</v>
      </c>
      <c r="UDF39" s="21">
        <v>339</v>
      </c>
      <c r="UDG39" s="30" t="s">
        <v>241</v>
      </c>
      <c r="UDH39" s="21">
        <v>90</v>
      </c>
      <c r="UDI39" s="25">
        <v>17.010000000000002</v>
      </c>
      <c r="UDJ39" s="25">
        <v>11.79</v>
      </c>
      <c r="UDK39" s="25">
        <v>12.48</v>
      </c>
      <c r="UDL39" s="25">
        <v>204.8</v>
      </c>
      <c r="UDM39" s="25">
        <v>182.07</v>
      </c>
      <c r="UDN39" s="25">
        <v>29.16</v>
      </c>
      <c r="UDO39" s="25">
        <v>1.42</v>
      </c>
      <c r="UDP39" s="25">
        <v>1.44</v>
      </c>
      <c r="UDQ39" s="25">
        <v>17.600000000000001</v>
      </c>
      <c r="UDR39" s="25">
        <v>155.28</v>
      </c>
      <c r="UDS39" s="25">
        <v>24.08</v>
      </c>
      <c r="UDT39" s="25">
        <v>2.48</v>
      </c>
      <c r="UDU39" s="22" t="s">
        <v>94</v>
      </c>
      <c r="UDV39" s="21">
        <v>339</v>
      </c>
      <c r="UDW39" s="30" t="s">
        <v>241</v>
      </c>
      <c r="UDX39" s="21">
        <v>90</v>
      </c>
      <c r="UDY39" s="25">
        <v>17.010000000000002</v>
      </c>
      <c r="UDZ39" s="25">
        <v>11.79</v>
      </c>
      <c r="UEA39" s="25">
        <v>12.48</v>
      </c>
      <c r="UEB39" s="25">
        <v>204.8</v>
      </c>
      <c r="UEC39" s="25">
        <v>182.07</v>
      </c>
      <c r="UED39" s="25">
        <v>29.16</v>
      </c>
      <c r="UEE39" s="25">
        <v>1.42</v>
      </c>
      <c r="UEF39" s="25">
        <v>1.44</v>
      </c>
      <c r="UEG39" s="25">
        <v>17.600000000000001</v>
      </c>
      <c r="UEH39" s="25">
        <v>155.28</v>
      </c>
      <c r="UEI39" s="25">
        <v>24.08</v>
      </c>
      <c r="UEJ39" s="25">
        <v>2.48</v>
      </c>
      <c r="UEK39" s="22" t="s">
        <v>94</v>
      </c>
      <c r="UEL39" s="21">
        <v>339</v>
      </c>
      <c r="UEM39" s="30" t="s">
        <v>241</v>
      </c>
      <c r="UEN39" s="21">
        <v>90</v>
      </c>
      <c r="UEO39" s="25">
        <v>17.010000000000002</v>
      </c>
      <c r="UEP39" s="25">
        <v>11.79</v>
      </c>
      <c r="UEQ39" s="25">
        <v>12.48</v>
      </c>
      <c r="UER39" s="25">
        <v>204.8</v>
      </c>
      <c r="UES39" s="25">
        <v>182.07</v>
      </c>
      <c r="UET39" s="25">
        <v>29.16</v>
      </c>
      <c r="UEU39" s="25">
        <v>1.42</v>
      </c>
      <c r="UEV39" s="25">
        <v>1.44</v>
      </c>
      <c r="UEW39" s="25">
        <v>17.600000000000001</v>
      </c>
      <c r="UEX39" s="25">
        <v>155.28</v>
      </c>
      <c r="UEY39" s="25">
        <v>24.08</v>
      </c>
      <c r="UEZ39" s="25">
        <v>2.48</v>
      </c>
      <c r="UFA39" s="22" t="s">
        <v>94</v>
      </c>
      <c r="UFB39" s="21">
        <v>339</v>
      </c>
      <c r="UFC39" s="30" t="s">
        <v>241</v>
      </c>
      <c r="UFD39" s="21">
        <v>90</v>
      </c>
      <c r="UFE39" s="25">
        <v>17.010000000000002</v>
      </c>
      <c r="UFF39" s="25">
        <v>11.79</v>
      </c>
      <c r="UFG39" s="25">
        <v>12.48</v>
      </c>
      <c r="UFH39" s="25">
        <v>204.8</v>
      </c>
      <c r="UFI39" s="25">
        <v>182.07</v>
      </c>
      <c r="UFJ39" s="25">
        <v>29.16</v>
      </c>
      <c r="UFK39" s="25">
        <v>1.42</v>
      </c>
      <c r="UFL39" s="25">
        <v>1.44</v>
      </c>
      <c r="UFM39" s="25">
        <v>17.600000000000001</v>
      </c>
      <c r="UFN39" s="25">
        <v>155.28</v>
      </c>
      <c r="UFO39" s="25">
        <v>24.08</v>
      </c>
      <c r="UFP39" s="25">
        <v>2.48</v>
      </c>
      <c r="UFQ39" s="22" t="s">
        <v>94</v>
      </c>
      <c r="UFR39" s="21">
        <v>339</v>
      </c>
      <c r="UFS39" s="30" t="s">
        <v>241</v>
      </c>
      <c r="UFT39" s="21">
        <v>90</v>
      </c>
      <c r="UFU39" s="25">
        <v>17.010000000000002</v>
      </c>
      <c r="UFV39" s="25">
        <v>11.79</v>
      </c>
      <c r="UFW39" s="25">
        <v>12.48</v>
      </c>
      <c r="UFX39" s="25">
        <v>204.8</v>
      </c>
      <c r="UFY39" s="25">
        <v>182.07</v>
      </c>
      <c r="UFZ39" s="25">
        <v>29.16</v>
      </c>
      <c r="UGA39" s="25">
        <v>1.42</v>
      </c>
      <c r="UGB39" s="25">
        <v>1.44</v>
      </c>
      <c r="UGC39" s="25">
        <v>17.600000000000001</v>
      </c>
      <c r="UGD39" s="25">
        <v>155.28</v>
      </c>
      <c r="UGE39" s="25">
        <v>24.08</v>
      </c>
      <c r="UGF39" s="25">
        <v>2.48</v>
      </c>
      <c r="UGG39" s="22" t="s">
        <v>94</v>
      </c>
      <c r="UGH39" s="21">
        <v>339</v>
      </c>
      <c r="UGI39" s="30" t="s">
        <v>241</v>
      </c>
      <c r="UGJ39" s="21">
        <v>90</v>
      </c>
      <c r="UGK39" s="25">
        <v>17.010000000000002</v>
      </c>
      <c r="UGL39" s="25">
        <v>11.79</v>
      </c>
      <c r="UGM39" s="25">
        <v>12.48</v>
      </c>
      <c r="UGN39" s="25">
        <v>204.8</v>
      </c>
      <c r="UGO39" s="25">
        <v>182.07</v>
      </c>
      <c r="UGP39" s="25">
        <v>29.16</v>
      </c>
      <c r="UGQ39" s="25">
        <v>1.42</v>
      </c>
      <c r="UGR39" s="25">
        <v>1.44</v>
      </c>
      <c r="UGS39" s="25">
        <v>17.600000000000001</v>
      </c>
      <c r="UGT39" s="25">
        <v>155.28</v>
      </c>
      <c r="UGU39" s="25">
        <v>24.08</v>
      </c>
      <c r="UGV39" s="25">
        <v>2.48</v>
      </c>
      <c r="UGW39" s="22" t="s">
        <v>94</v>
      </c>
      <c r="UGX39" s="21">
        <v>339</v>
      </c>
      <c r="UGY39" s="30" t="s">
        <v>241</v>
      </c>
      <c r="UGZ39" s="21">
        <v>90</v>
      </c>
      <c r="UHA39" s="25">
        <v>17.010000000000002</v>
      </c>
      <c r="UHB39" s="25">
        <v>11.79</v>
      </c>
      <c r="UHC39" s="25">
        <v>12.48</v>
      </c>
      <c r="UHD39" s="25">
        <v>204.8</v>
      </c>
      <c r="UHE39" s="25">
        <v>182.07</v>
      </c>
      <c r="UHF39" s="25">
        <v>29.16</v>
      </c>
      <c r="UHG39" s="25">
        <v>1.42</v>
      </c>
      <c r="UHH39" s="25">
        <v>1.44</v>
      </c>
      <c r="UHI39" s="25">
        <v>17.600000000000001</v>
      </c>
      <c r="UHJ39" s="25">
        <v>155.28</v>
      </c>
      <c r="UHK39" s="25">
        <v>24.08</v>
      </c>
      <c r="UHL39" s="25">
        <v>2.48</v>
      </c>
      <c r="UHM39" s="22" t="s">
        <v>94</v>
      </c>
      <c r="UHN39" s="21">
        <v>339</v>
      </c>
      <c r="UHO39" s="30" t="s">
        <v>241</v>
      </c>
      <c r="UHP39" s="21">
        <v>90</v>
      </c>
      <c r="UHQ39" s="25">
        <v>17.010000000000002</v>
      </c>
      <c r="UHR39" s="25">
        <v>11.79</v>
      </c>
      <c r="UHS39" s="25">
        <v>12.48</v>
      </c>
      <c r="UHT39" s="25">
        <v>204.8</v>
      </c>
      <c r="UHU39" s="25">
        <v>182.07</v>
      </c>
      <c r="UHV39" s="25">
        <v>29.16</v>
      </c>
      <c r="UHW39" s="25">
        <v>1.42</v>
      </c>
      <c r="UHX39" s="25">
        <v>1.44</v>
      </c>
      <c r="UHY39" s="25">
        <v>17.600000000000001</v>
      </c>
      <c r="UHZ39" s="25">
        <v>155.28</v>
      </c>
      <c r="UIA39" s="25">
        <v>24.08</v>
      </c>
      <c r="UIB39" s="25">
        <v>2.48</v>
      </c>
      <c r="UIC39" s="22" t="s">
        <v>94</v>
      </c>
      <c r="UID39" s="21">
        <v>339</v>
      </c>
      <c r="UIE39" s="30" t="s">
        <v>241</v>
      </c>
      <c r="UIF39" s="21">
        <v>90</v>
      </c>
      <c r="UIG39" s="25">
        <v>17.010000000000002</v>
      </c>
      <c r="UIH39" s="25">
        <v>11.79</v>
      </c>
      <c r="UII39" s="25">
        <v>12.48</v>
      </c>
      <c r="UIJ39" s="25">
        <v>204.8</v>
      </c>
      <c r="UIK39" s="25">
        <v>182.07</v>
      </c>
      <c r="UIL39" s="25">
        <v>29.16</v>
      </c>
      <c r="UIM39" s="25">
        <v>1.42</v>
      </c>
      <c r="UIN39" s="25">
        <v>1.44</v>
      </c>
      <c r="UIO39" s="25">
        <v>17.600000000000001</v>
      </c>
      <c r="UIP39" s="25">
        <v>155.28</v>
      </c>
      <c r="UIQ39" s="25">
        <v>24.08</v>
      </c>
      <c r="UIR39" s="25">
        <v>2.48</v>
      </c>
      <c r="UIS39" s="22" t="s">
        <v>94</v>
      </c>
      <c r="UIT39" s="21">
        <v>339</v>
      </c>
      <c r="UIU39" s="30" t="s">
        <v>241</v>
      </c>
      <c r="UIV39" s="21">
        <v>90</v>
      </c>
      <c r="UIW39" s="25">
        <v>17.010000000000002</v>
      </c>
      <c r="UIX39" s="25">
        <v>11.79</v>
      </c>
      <c r="UIY39" s="25">
        <v>12.48</v>
      </c>
      <c r="UIZ39" s="25">
        <v>204.8</v>
      </c>
      <c r="UJA39" s="25">
        <v>182.07</v>
      </c>
      <c r="UJB39" s="25">
        <v>29.16</v>
      </c>
      <c r="UJC39" s="25">
        <v>1.42</v>
      </c>
      <c r="UJD39" s="25">
        <v>1.44</v>
      </c>
      <c r="UJE39" s="25">
        <v>17.600000000000001</v>
      </c>
      <c r="UJF39" s="25">
        <v>155.28</v>
      </c>
      <c r="UJG39" s="25">
        <v>24.08</v>
      </c>
      <c r="UJH39" s="25">
        <v>2.48</v>
      </c>
      <c r="UJI39" s="22" t="s">
        <v>94</v>
      </c>
      <c r="UJJ39" s="21">
        <v>339</v>
      </c>
      <c r="UJK39" s="30" t="s">
        <v>241</v>
      </c>
      <c r="UJL39" s="21">
        <v>90</v>
      </c>
      <c r="UJM39" s="25">
        <v>17.010000000000002</v>
      </c>
      <c r="UJN39" s="25">
        <v>11.79</v>
      </c>
      <c r="UJO39" s="25">
        <v>12.48</v>
      </c>
      <c r="UJP39" s="25">
        <v>204.8</v>
      </c>
      <c r="UJQ39" s="25">
        <v>182.07</v>
      </c>
      <c r="UJR39" s="25">
        <v>29.16</v>
      </c>
      <c r="UJS39" s="25">
        <v>1.42</v>
      </c>
      <c r="UJT39" s="25">
        <v>1.44</v>
      </c>
      <c r="UJU39" s="25">
        <v>17.600000000000001</v>
      </c>
      <c r="UJV39" s="25">
        <v>155.28</v>
      </c>
      <c r="UJW39" s="25">
        <v>24.08</v>
      </c>
      <c r="UJX39" s="25">
        <v>2.48</v>
      </c>
      <c r="UJY39" s="22" t="s">
        <v>94</v>
      </c>
      <c r="UJZ39" s="21">
        <v>339</v>
      </c>
      <c r="UKA39" s="30" t="s">
        <v>241</v>
      </c>
      <c r="UKB39" s="21">
        <v>90</v>
      </c>
      <c r="UKC39" s="25">
        <v>17.010000000000002</v>
      </c>
      <c r="UKD39" s="25">
        <v>11.79</v>
      </c>
      <c r="UKE39" s="25">
        <v>12.48</v>
      </c>
      <c r="UKF39" s="25">
        <v>204.8</v>
      </c>
      <c r="UKG39" s="25">
        <v>182.07</v>
      </c>
      <c r="UKH39" s="25">
        <v>29.16</v>
      </c>
      <c r="UKI39" s="25">
        <v>1.42</v>
      </c>
      <c r="UKJ39" s="25">
        <v>1.44</v>
      </c>
      <c r="UKK39" s="25">
        <v>17.600000000000001</v>
      </c>
      <c r="UKL39" s="25">
        <v>155.28</v>
      </c>
      <c r="UKM39" s="25">
        <v>24.08</v>
      </c>
      <c r="UKN39" s="25">
        <v>2.48</v>
      </c>
      <c r="UKO39" s="22" t="s">
        <v>94</v>
      </c>
      <c r="UKP39" s="21">
        <v>339</v>
      </c>
      <c r="UKQ39" s="30" t="s">
        <v>241</v>
      </c>
      <c r="UKR39" s="21">
        <v>90</v>
      </c>
      <c r="UKS39" s="25">
        <v>17.010000000000002</v>
      </c>
      <c r="UKT39" s="25">
        <v>11.79</v>
      </c>
      <c r="UKU39" s="25">
        <v>12.48</v>
      </c>
      <c r="UKV39" s="25">
        <v>204.8</v>
      </c>
      <c r="UKW39" s="25">
        <v>182.07</v>
      </c>
      <c r="UKX39" s="25">
        <v>29.16</v>
      </c>
      <c r="UKY39" s="25">
        <v>1.42</v>
      </c>
      <c r="UKZ39" s="25">
        <v>1.44</v>
      </c>
      <c r="ULA39" s="25">
        <v>17.600000000000001</v>
      </c>
      <c r="ULB39" s="25">
        <v>155.28</v>
      </c>
      <c r="ULC39" s="25">
        <v>24.08</v>
      </c>
      <c r="ULD39" s="25">
        <v>2.48</v>
      </c>
      <c r="ULE39" s="22" t="s">
        <v>94</v>
      </c>
      <c r="ULF39" s="21">
        <v>339</v>
      </c>
      <c r="ULG39" s="30" t="s">
        <v>241</v>
      </c>
      <c r="ULH39" s="21">
        <v>90</v>
      </c>
      <c r="ULI39" s="25">
        <v>17.010000000000002</v>
      </c>
      <c r="ULJ39" s="25">
        <v>11.79</v>
      </c>
      <c r="ULK39" s="25">
        <v>12.48</v>
      </c>
      <c r="ULL39" s="25">
        <v>204.8</v>
      </c>
      <c r="ULM39" s="25">
        <v>182.07</v>
      </c>
      <c r="ULN39" s="25">
        <v>29.16</v>
      </c>
      <c r="ULO39" s="25">
        <v>1.42</v>
      </c>
      <c r="ULP39" s="25">
        <v>1.44</v>
      </c>
      <c r="ULQ39" s="25">
        <v>17.600000000000001</v>
      </c>
      <c r="ULR39" s="25">
        <v>155.28</v>
      </c>
      <c r="ULS39" s="25">
        <v>24.08</v>
      </c>
      <c r="ULT39" s="25">
        <v>2.48</v>
      </c>
      <c r="ULU39" s="22" t="s">
        <v>94</v>
      </c>
      <c r="ULV39" s="21">
        <v>339</v>
      </c>
      <c r="ULW39" s="30" t="s">
        <v>241</v>
      </c>
      <c r="ULX39" s="21">
        <v>90</v>
      </c>
      <c r="ULY39" s="25">
        <v>17.010000000000002</v>
      </c>
      <c r="ULZ39" s="25">
        <v>11.79</v>
      </c>
      <c r="UMA39" s="25">
        <v>12.48</v>
      </c>
      <c r="UMB39" s="25">
        <v>204.8</v>
      </c>
      <c r="UMC39" s="25">
        <v>182.07</v>
      </c>
      <c r="UMD39" s="25">
        <v>29.16</v>
      </c>
      <c r="UME39" s="25">
        <v>1.42</v>
      </c>
      <c r="UMF39" s="25">
        <v>1.44</v>
      </c>
      <c r="UMG39" s="25">
        <v>17.600000000000001</v>
      </c>
      <c r="UMH39" s="25">
        <v>155.28</v>
      </c>
      <c r="UMI39" s="25">
        <v>24.08</v>
      </c>
      <c r="UMJ39" s="25">
        <v>2.48</v>
      </c>
      <c r="UMK39" s="22" t="s">
        <v>94</v>
      </c>
      <c r="UML39" s="21">
        <v>339</v>
      </c>
      <c r="UMM39" s="30" t="s">
        <v>241</v>
      </c>
      <c r="UMN39" s="21">
        <v>90</v>
      </c>
      <c r="UMO39" s="25">
        <v>17.010000000000002</v>
      </c>
      <c r="UMP39" s="25">
        <v>11.79</v>
      </c>
      <c r="UMQ39" s="25">
        <v>12.48</v>
      </c>
      <c r="UMR39" s="25">
        <v>204.8</v>
      </c>
      <c r="UMS39" s="25">
        <v>182.07</v>
      </c>
      <c r="UMT39" s="25">
        <v>29.16</v>
      </c>
      <c r="UMU39" s="25">
        <v>1.42</v>
      </c>
      <c r="UMV39" s="25">
        <v>1.44</v>
      </c>
      <c r="UMW39" s="25">
        <v>17.600000000000001</v>
      </c>
      <c r="UMX39" s="25">
        <v>155.28</v>
      </c>
      <c r="UMY39" s="25">
        <v>24.08</v>
      </c>
      <c r="UMZ39" s="25">
        <v>2.48</v>
      </c>
      <c r="UNA39" s="22" t="s">
        <v>94</v>
      </c>
      <c r="UNB39" s="21">
        <v>339</v>
      </c>
      <c r="UNC39" s="30" t="s">
        <v>241</v>
      </c>
      <c r="UND39" s="21">
        <v>90</v>
      </c>
      <c r="UNE39" s="25">
        <v>17.010000000000002</v>
      </c>
      <c r="UNF39" s="25">
        <v>11.79</v>
      </c>
      <c r="UNG39" s="25">
        <v>12.48</v>
      </c>
      <c r="UNH39" s="25">
        <v>204.8</v>
      </c>
      <c r="UNI39" s="25">
        <v>182.07</v>
      </c>
      <c r="UNJ39" s="25">
        <v>29.16</v>
      </c>
      <c r="UNK39" s="25">
        <v>1.42</v>
      </c>
      <c r="UNL39" s="25">
        <v>1.44</v>
      </c>
      <c r="UNM39" s="25">
        <v>17.600000000000001</v>
      </c>
      <c r="UNN39" s="25">
        <v>155.28</v>
      </c>
      <c r="UNO39" s="25">
        <v>24.08</v>
      </c>
      <c r="UNP39" s="25">
        <v>2.48</v>
      </c>
      <c r="UNQ39" s="22" t="s">
        <v>94</v>
      </c>
      <c r="UNR39" s="21">
        <v>339</v>
      </c>
      <c r="UNS39" s="30" t="s">
        <v>241</v>
      </c>
      <c r="UNT39" s="21">
        <v>90</v>
      </c>
      <c r="UNU39" s="25">
        <v>17.010000000000002</v>
      </c>
      <c r="UNV39" s="25">
        <v>11.79</v>
      </c>
      <c r="UNW39" s="25">
        <v>12.48</v>
      </c>
      <c r="UNX39" s="25">
        <v>204.8</v>
      </c>
      <c r="UNY39" s="25">
        <v>182.07</v>
      </c>
      <c r="UNZ39" s="25">
        <v>29.16</v>
      </c>
      <c r="UOA39" s="25">
        <v>1.42</v>
      </c>
      <c r="UOB39" s="25">
        <v>1.44</v>
      </c>
      <c r="UOC39" s="25">
        <v>17.600000000000001</v>
      </c>
      <c r="UOD39" s="25">
        <v>155.28</v>
      </c>
      <c r="UOE39" s="25">
        <v>24.08</v>
      </c>
      <c r="UOF39" s="25">
        <v>2.48</v>
      </c>
      <c r="UOG39" s="22" t="s">
        <v>94</v>
      </c>
      <c r="UOH39" s="21">
        <v>339</v>
      </c>
      <c r="UOI39" s="30" t="s">
        <v>241</v>
      </c>
      <c r="UOJ39" s="21">
        <v>90</v>
      </c>
      <c r="UOK39" s="25">
        <v>17.010000000000002</v>
      </c>
      <c r="UOL39" s="25">
        <v>11.79</v>
      </c>
      <c r="UOM39" s="25">
        <v>12.48</v>
      </c>
      <c r="UON39" s="25">
        <v>204.8</v>
      </c>
      <c r="UOO39" s="25">
        <v>182.07</v>
      </c>
      <c r="UOP39" s="25">
        <v>29.16</v>
      </c>
      <c r="UOQ39" s="25">
        <v>1.42</v>
      </c>
      <c r="UOR39" s="25">
        <v>1.44</v>
      </c>
      <c r="UOS39" s="25">
        <v>17.600000000000001</v>
      </c>
      <c r="UOT39" s="25">
        <v>155.28</v>
      </c>
      <c r="UOU39" s="25">
        <v>24.08</v>
      </c>
      <c r="UOV39" s="25">
        <v>2.48</v>
      </c>
      <c r="UOW39" s="22" t="s">
        <v>94</v>
      </c>
      <c r="UOX39" s="21">
        <v>339</v>
      </c>
      <c r="UOY39" s="30" t="s">
        <v>241</v>
      </c>
      <c r="UOZ39" s="21">
        <v>90</v>
      </c>
      <c r="UPA39" s="25">
        <v>17.010000000000002</v>
      </c>
      <c r="UPB39" s="25">
        <v>11.79</v>
      </c>
      <c r="UPC39" s="25">
        <v>12.48</v>
      </c>
      <c r="UPD39" s="25">
        <v>204.8</v>
      </c>
      <c r="UPE39" s="25">
        <v>182.07</v>
      </c>
      <c r="UPF39" s="25">
        <v>29.16</v>
      </c>
      <c r="UPG39" s="25">
        <v>1.42</v>
      </c>
      <c r="UPH39" s="25">
        <v>1.44</v>
      </c>
      <c r="UPI39" s="25">
        <v>17.600000000000001</v>
      </c>
      <c r="UPJ39" s="25">
        <v>155.28</v>
      </c>
      <c r="UPK39" s="25">
        <v>24.08</v>
      </c>
      <c r="UPL39" s="25">
        <v>2.48</v>
      </c>
      <c r="UPM39" s="22" t="s">
        <v>94</v>
      </c>
      <c r="UPN39" s="21">
        <v>339</v>
      </c>
      <c r="UPO39" s="30" t="s">
        <v>241</v>
      </c>
      <c r="UPP39" s="21">
        <v>90</v>
      </c>
      <c r="UPQ39" s="25">
        <v>17.010000000000002</v>
      </c>
      <c r="UPR39" s="25">
        <v>11.79</v>
      </c>
      <c r="UPS39" s="25">
        <v>12.48</v>
      </c>
      <c r="UPT39" s="25">
        <v>204.8</v>
      </c>
      <c r="UPU39" s="25">
        <v>182.07</v>
      </c>
      <c r="UPV39" s="25">
        <v>29.16</v>
      </c>
      <c r="UPW39" s="25">
        <v>1.42</v>
      </c>
      <c r="UPX39" s="25">
        <v>1.44</v>
      </c>
      <c r="UPY39" s="25">
        <v>17.600000000000001</v>
      </c>
      <c r="UPZ39" s="25">
        <v>155.28</v>
      </c>
      <c r="UQA39" s="25">
        <v>24.08</v>
      </c>
      <c r="UQB39" s="25">
        <v>2.48</v>
      </c>
      <c r="UQC39" s="22" t="s">
        <v>94</v>
      </c>
      <c r="UQD39" s="21">
        <v>339</v>
      </c>
      <c r="UQE39" s="30" t="s">
        <v>241</v>
      </c>
      <c r="UQF39" s="21">
        <v>90</v>
      </c>
      <c r="UQG39" s="25">
        <v>17.010000000000002</v>
      </c>
      <c r="UQH39" s="25">
        <v>11.79</v>
      </c>
      <c r="UQI39" s="25">
        <v>12.48</v>
      </c>
      <c r="UQJ39" s="25">
        <v>204.8</v>
      </c>
      <c r="UQK39" s="25">
        <v>182.07</v>
      </c>
      <c r="UQL39" s="25">
        <v>29.16</v>
      </c>
      <c r="UQM39" s="25">
        <v>1.42</v>
      </c>
      <c r="UQN39" s="25">
        <v>1.44</v>
      </c>
      <c r="UQO39" s="25">
        <v>17.600000000000001</v>
      </c>
      <c r="UQP39" s="25">
        <v>155.28</v>
      </c>
      <c r="UQQ39" s="25">
        <v>24.08</v>
      </c>
      <c r="UQR39" s="25">
        <v>2.48</v>
      </c>
      <c r="UQS39" s="22" t="s">
        <v>94</v>
      </c>
      <c r="UQT39" s="21">
        <v>339</v>
      </c>
      <c r="UQU39" s="30" t="s">
        <v>241</v>
      </c>
      <c r="UQV39" s="21">
        <v>90</v>
      </c>
      <c r="UQW39" s="25">
        <v>17.010000000000002</v>
      </c>
      <c r="UQX39" s="25">
        <v>11.79</v>
      </c>
      <c r="UQY39" s="25">
        <v>12.48</v>
      </c>
      <c r="UQZ39" s="25">
        <v>204.8</v>
      </c>
      <c r="URA39" s="25">
        <v>182.07</v>
      </c>
      <c r="URB39" s="25">
        <v>29.16</v>
      </c>
      <c r="URC39" s="25">
        <v>1.42</v>
      </c>
      <c r="URD39" s="25">
        <v>1.44</v>
      </c>
      <c r="URE39" s="25">
        <v>17.600000000000001</v>
      </c>
      <c r="URF39" s="25">
        <v>155.28</v>
      </c>
      <c r="URG39" s="25">
        <v>24.08</v>
      </c>
      <c r="URH39" s="25">
        <v>2.48</v>
      </c>
      <c r="URI39" s="22" t="s">
        <v>94</v>
      </c>
      <c r="URJ39" s="21">
        <v>339</v>
      </c>
      <c r="URK39" s="30" t="s">
        <v>241</v>
      </c>
      <c r="URL39" s="21">
        <v>90</v>
      </c>
      <c r="URM39" s="25">
        <v>17.010000000000002</v>
      </c>
      <c r="URN39" s="25">
        <v>11.79</v>
      </c>
      <c r="URO39" s="25">
        <v>12.48</v>
      </c>
      <c r="URP39" s="25">
        <v>204.8</v>
      </c>
      <c r="URQ39" s="25">
        <v>182.07</v>
      </c>
      <c r="URR39" s="25">
        <v>29.16</v>
      </c>
      <c r="URS39" s="25">
        <v>1.42</v>
      </c>
      <c r="URT39" s="25">
        <v>1.44</v>
      </c>
      <c r="URU39" s="25">
        <v>17.600000000000001</v>
      </c>
      <c r="URV39" s="25">
        <v>155.28</v>
      </c>
      <c r="URW39" s="25">
        <v>24.08</v>
      </c>
      <c r="URX39" s="25">
        <v>2.48</v>
      </c>
      <c r="URY39" s="22" t="s">
        <v>94</v>
      </c>
      <c r="URZ39" s="21">
        <v>339</v>
      </c>
      <c r="USA39" s="30" t="s">
        <v>241</v>
      </c>
      <c r="USB39" s="21">
        <v>90</v>
      </c>
      <c r="USC39" s="25">
        <v>17.010000000000002</v>
      </c>
      <c r="USD39" s="25">
        <v>11.79</v>
      </c>
      <c r="USE39" s="25">
        <v>12.48</v>
      </c>
      <c r="USF39" s="25">
        <v>204.8</v>
      </c>
      <c r="USG39" s="25">
        <v>182.07</v>
      </c>
      <c r="USH39" s="25">
        <v>29.16</v>
      </c>
      <c r="USI39" s="25">
        <v>1.42</v>
      </c>
      <c r="USJ39" s="25">
        <v>1.44</v>
      </c>
      <c r="USK39" s="25">
        <v>17.600000000000001</v>
      </c>
      <c r="USL39" s="25">
        <v>155.28</v>
      </c>
      <c r="USM39" s="25">
        <v>24.08</v>
      </c>
      <c r="USN39" s="25">
        <v>2.48</v>
      </c>
      <c r="USO39" s="22" t="s">
        <v>94</v>
      </c>
      <c r="USP39" s="21">
        <v>339</v>
      </c>
      <c r="USQ39" s="30" t="s">
        <v>241</v>
      </c>
      <c r="USR39" s="21">
        <v>90</v>
      </c>
      <c r="USS39" s="25">
        <v>17.010000000000002</v>
      </c>
      <c r="UST39" s="25">
        <v>11.79</v>
      </c>
      <c r="USU39" s="25">
        <v>12.48</v>
      </c>
      <c r="USV39" s="25">
        <v>204.8</v>
      </c>
      <c r="USW39" s="25">
        <v>182.07</v>
      </c>
      <c r="USX39" s="25">
        <v>29.16</v>
      </c>
      <c r="USY39" s="25">
        <v>1.42</v>
      </c>
      <c r="USZ39" s="25">
        <v>1.44</v>
      </c>
      <c r="UTA39" s="25">
        <v>17.600000000000001</v>
      </c>
      <c r="UTB39" s="25">
        <v>155.28</v>
      </c>
      <c r="UTC39" s="25">
        <v>24.08</v>
      </c>
      <c r="UTD39" s="25">
        <v>2.48</v>
      </c>
      <c r="UTE39" s="22" t="s">
        <v>94</v>
      </c>
      <c r="UTF39" s="21">
        <v>339</v>
      </c>
      <c r="UTG39" s="30" t="s">
        <v>241</v>
      </c>
      <c r="UTH39" s="21">
        <v>90</v>
      </c>
      <c r="UTI39" s="25">
        <v>17.010000000000002</v>
      </c>
      <c r="UTJ39" s="25">
        <v>11.79</v>
      </c>
      <c r="UTK39" s="25">
        <v>12.48</v>
      </c>
      <c r="UTL39" s="25">
        <v>204.8</v>
      </c>
      <c r="UTM39" s="25">
        <v>182.07</v>
      </c>
      <c r="UTN39" s="25">
        <v>29.16</v>
      </c>
      <c r="UTO39" s="25">
        <v>1.42</v>
      </c>
      <c r="UTP39" s="25">
        <v>1.44</v>
      </c>
      <c r="UTQ39" s="25">
        <v>17.600000000000001</v>
      </c>
      <c r="UTR39" s="25">
        <v>155.28</v>
      </c>
      <c r="UTS39" s="25">
        <v>24.08</v>
      </c>
      <c r="UTT39" s="25">
        <v>2.48</v>
      </c>
      <c r="UTU39" s="22" t="s">
        <v>94</v>
      </c>
      <c r="UTV39" s="21">
        <v>339</v>
      </c>
      <c r="UTW39" s="30" t="s">
        <v>241</v>
      </c>
      <c r="UTX39" s="21">
        <v>90</v>
      </c>
      <c r="UTY39" s="25">
        <v>17.010000000000002</v>
      </c>
      <c r="UTZ39" s="25">
        <v>11.79</v>
      </c>
      <c r="UUA39" s="25">
        <v>12.48</v>
      </c>
      <c r="UUB39" s="25">
        <v>204.8</v>
      </c>
      <c r="UUC39" s="25">
        <v>182.07</v>
      </c>
      <c r="UUD39" s="25">
        <v>29.16</v>
      </c>
      <c r="UUE39" s="25">
        <v>1.42</v>
      </c>
      <c r="UUF39" s="25">
        <v>1.44</v>
      </c>
      <c r="UUG39" s="25">
        <v>17.600000000000001</v>
      </c>
      <c r="UUH39" s="25">
        <v>155.28</v>
      </c>
      <c r="UUI39" s="25">
        <v>24.08</v>
      </c>
      <c r="UUJ39" s="25">
        <v>2.48</v>
      </c>
      <c r="UUK39" s="22" t="s">
        <v>94</v>
      </c>
      <c r="UUL39" s="21">
        <v>339</v>
      </c>
      <c r="UUM39" s="30" t="s">
        <v>241</v>
      </c>
      <c r="UUN39" s="21">
        <v>90</v>
      </c>
      <c r="UUO39" s="25">
        <v>17.010000000000002</v>
      </c>
      <c r="UUP39" s="25">
        <v>11.79</v>
      </c>
      <c r="UUQ39" s="25">
        <v>12.48</v>
      </c>
      <c r="UUR39" s="25">
        <v>204.8</v>
      </c>
      <c r="UUS39" s="25">
        <v>182.07</v>
      </c>
      <c r="UUT39" s="25">
        <v>29.16</v>
      </c>
      <c r="UUU39" s="25">
        <v>1.42</v>
      </c>
      <c r="UUV39" s="25">
        <v>1.44</v>
      </c>
      <c r="UUW39" s="25">
        <v>17.600000000000001</v>
      </c>
      <c r="UUX39" s="25">
        <v>155.28</v>
      </c>
      <c r="UUY39" s="25">
        <v>24.08</v>
      </c>
      <c r="UUZ39" s="25">
        <v>2.48</v>
      </c>
      <c r="UVA39" s="22" t="s">
        <v>94</v>
      </c>
      <c r="UVB39" s="21">
        <v>339</v>
      </c>
      <c r="UVC39" s="30" t="s">
        <v>241</v>
      </c>
      <c r="UVD39" s="21">
        <v>90</v>
      </c>
      <c r="UVE39" s="25">
        <v>17.010000000000002</v>
      </c>
      <c r="UVF39" s="25">
        <v>11.79</v>
      </c>
      <c r="UVG39" s="25">
        <v>12.48</v>
      </c>
      <c r="UVH39" s="25">
        <v>204.8</v>
      </c>
      <c r="UVI39" s="25">
        <v>182.07</v>
      </c>
      <c r="UVJ39" s="25">
        <v>29.16</v>
      </c>
      <c r="UVK39" s="25">
        <v>1.42</v>
      </c>
      <c r="UVL39" s="25">
        <v>1.44</v>
      </c>
      <c r="UVM39" s="25">
        <v>17.600000000000001</v>
      </c>
      <c r="UVN39" s="25">
        <v>155.28</v>
      </c>
      <c r="UVO39" s="25">
        <v>24.08</v>
      </c>
      <c r="UVP39" s="25">
        <v>2.48</v>
      </c>
      <c r="UVQ39" s="22" t="s">
        <v>94</v>
      </c>
      <c r="UVR39" s="21">
        <v>339</v>
      </c>
      <c r="UVS39" s="30" t="s">
        <v>241</v>
      </c>
      <c r="UVT39" s="21">
        <v>90</v>
      </c>
      <c r="UVU39" s="25">
        <v>17.010000000000002</v>
      </c>
      <c r="UVV39" s="25">
        <v>11.79</v>
      </c>
      <c r="UVW39" s="25">
        <v>12.48</v>
      </c>
      <c r="UVX39" s="25">
        <v>204.8</v>
      </c>
      <c r="UVY39" s="25">
        <v>182.07</v>
      </c>
      <c r="UVZ39" s="25">
        <v>29.16</v>
      </c>
      <c r="UWA39" s="25">
        <v>1.42</v>
      </c>
      <c r="UWB39" s="25">
        <v>1.44</v>
      </c>
      <c r="UWC39" s="25">
        <v>17.600000000000001</v>
      </c>
      <c r="UWD39" s="25">
        <v>155.28</v>
      </c>
      <c r="UWE39" s="25">
        <v>24.08</v>
      </c>
      <c r="UWF39" s="25">
        <v>2.48</v>
      </c>
      <c r="UWG39" s="22" t="s">
        <v>94</v>
      </c>
      <c r="UWH39" s="21">
        <v>339</v>
      </c>
      <c r="UWI39" s="30" t="s">
        <v>241</v>
      </c>
      <c r="UWJ39" s="21">
        <v>90</v>
      </c>
      <c r="UWK39" s="25">
        <v>17.010000000000002</v>
      </c>
      <c r="UWL39" s="25">
        <v>11.79</v>
      </c>
      <c r="UWM39" s="25">
        <v>12.48</v>
      </c>
      <c r="UWN39" s="25">
        <v>204.8</v>
      </c>
      <c r="UWO39" s="25">
        <v>182.07</v>
      </c>
      <c r="UWP39" s="25">
        <v>29.16</v>
      </c>
      <c r="UWQ39" s="25">
        <v>1.42</v>
      </c>
      <c r="UWR39" s="25">
        <v>1.44</v>
      </c>
      <c r="UWS39" s="25">
        <v>17.600000000000001</v>
      </c>
      <c r="UWT39" s="25">
        <v>155.28</v>
      </c>
      <c r="UWU39" s="25">
        <v>24.08</v>
      </c>
      <c r="UWV39" s="25">
        <v>2.48</v>
      </c>
      <c r="UWW39" s="22" t="s">
        <v>94</v>
      </c>
      <c r="UWX39" s="21">
        <v>339</v>
      </c>
      <c r="UWY39" s="30" t="s">
        <v>241</v>
      </c>
      <c r="UWZ39" s="21">
        <v>90</v>
      </c>
      <c r="UXA39" s="25">
        <v>17.010000000000002</v>
      </c>
      <c r="UXB39" s="25">
        <v>11.79</v>
      </c>
      <c r="UXC39" s="25">
        <v>12.48</v>
      </c>
      <c r="UXD39" s="25">
        <v>204.8</v>
      </c>
      <c r="UXE39" s="25">
        <v>182.07</v>
      </c>
      <c r="UXF39" s="25">
        <v>29.16</v>
      </c>
      <c r="UXG39" s="25">
        <v>1.42</v>
      </c>
      <c r="UXH39" s="25">
        <v>1.44</v>
      </c>
      <c r="UXI39" s="25">
        <v>17.600000000000001</v>
      </c>
      <c r="UXJ39" s="25">
        <v>155.28</v>
      </c>
      <c r="UXK39" s="25">
        <v>24.08</v>
      </c>
      <c r="UXL39" s="25">
        <v>2.48</v>
      </c>
      <c r="UXM39" s="22" t="s">
        <v>94</v>
      </c>
      <c r="UXN39" s="21">
        <v>339</v>
      </c>
      <c r="UXO39" s="30" t="s">
        <v>241</v>
      </c>
      <c r="UXP39" s="21">
        <v>90</v>
      </c>
      <c r="UXQ39" s="25">
        <v>17.010000000000002</v>
      </c>
      <c r="UXR39" s="25">
        <v>11.79</v>
      </c>
      <c r="UXS39" s="25">
        <v>12.48</v>
      </c>
      <c r="UXT39" s="25">
        <v>204.8</v>
      </c>
      <c r="UXU39" s="25">
        <v>182.07</v>
      </c>
      <c r="UXV39" s="25">
        <v>29.16</v>
      </c>
      <c r="UXW39" s="25">
        <v>1.42</v>
      </c>
      <c r="UXX39" s="25">
        <v>1.44</v>
      </c>
      <c r="UXY39" s="25">
        <v>17.600000000000001</v>
      </c>
      <c r="UXZ39" s="25">
        <v>155.28</v>
      </c>
      <c r="UYA39" s="25">
        <v>24.08</v>
      </c>
      <c r="UYB39" s="25">
        <v>2.48</v>
      </c>
      <c r="UYC39" s="22" t="s">
        <v>94</v>
      </c>
      <c r="UYD39" s="21">
        <v>339</v>
      </c>
      <c r="UYE39" s="30" t="s">
        <v>241</v>
      </c>
      <c r="UYF39" s="21">
        <v>90</v>
      </c>
      <c r="UYG39" s="25">
        <v>17.010000000000002</v>
      </c>
      <c r="UYH39" s="25">
        <v>11.79</v>
      </c>
      <c r="UYI39" s="25">
        <v>12.48</v>
      </c>
      <c r="UYJ39" s="25">
        <v>204.8</v>
      </c>
      <c r="UYK39" s="25">
        <v>182.07</v>
      </c>
      <c r="UYL39" s="25">
        <v>29.16</v>
      </c>
      <c r="UYM39" s="25">
        <v>1.42</v>
      </c>
      <c r="UYN39" s="25">
        <v>1.44</v>
      </c>
      <c r="UYO39" s="25">
        <v>17.600000000000001</v>
      </c>
      <c r="UYP39" s="25">
        <v>155.28</v>
      </c>
      <c r="UYQ39" s="25">
        <v>24.08</v>
      </c>
      <c r="UYR39" s="25">
        <v>2.48</v>
      </c>
      <c r="UYS39" s="22" t="s">
        <v>94</v>
      </c>
      <c r="UYT39" s="21">
        <v>339</v>
      </c>
      <c r="UYU39" s="30" t="s">
        <v>241</v>
      </c>
      <c r="UYV39" s="21">
        <v>90</v>
      </c>
      <c r="UYW39" s="25">
        <v>17.010000000000002</v>
      </c>
      <c r="UYX39" s="25">
        <v>11.79</v>
      </c>
      <c r="UYY39" s="25">
        <v>12.48</v>
      </c>
      <c r="UYZ39" s="25">
        <v>204.8</v>
      </c>
      <c r="UZA39" s="25">
        <v>182.07</v>
      </c>
      <c r="UZB39" s="25">
        <v>29.16</v>
      </c>
      <c r="UZC39" s="25">
        <v>1.42</v>
      </c>
      <c r="UZD39" s="25">
        <v>1.44</v>
      </c>
      <c r="UZE39" s="25">
        <v>17.600000000000001</v>
      </c>
      <c r="UZF39" s="25">
        <v>155.28</v>
      </c>
      <c r="UZG39" s="25">
        <v>24.08</v>
      </c>
      <c r="UZH39" s="25">
        <v>2.48</v>
      </c>
      <c r="UZI39" s="22" t="s">
        <v>94</v>
      </c>
      <c r="UZJ39" s="21">
        <v>339</v>
      </c>
      <c r="UZK39" s="30" t="s">
        <v>241</v>
      </c>
      <c r="UZL39" s="21">
        <v>90</v>
      </c>
      <c r="UZM39" s="25">
        <v>17.010000000000002</v>
      </c>
      <c r="UZN39" s="25">
        <v>11.79</v>
      </c>
      <c r="UZO39" s="25">
        <v>12.48</v>
      </c>
      <c r="UZP39" s="25">
        <v>204.8</v>
      </c>
      <c r="UZQ39" s="25">
        <v>182.07</v>
      </c>
      <c r="UZR39" s="25">
        <v>29.16</v>
      </c>
      <c r="UZS39" s="25">
        <v>1.42</v>
      </c>
      <c r="UZT39" s="25">
        <v>1.44</v>
      </c>
      <c r="UZU39" s="25">
        <v>17.600000000000001</v>
      </c>
      <c r="UZV39" s="25">
        <v>155.28</v>
      </c>
      <c r="UZW39" s="25">
        <v>24.08</v>
      </c>
      <c r="UZX39" s="25">
        <v>2.48</v>
      </c>
      <c r="UZY39" s="22" t="s">
        <v>94</v>
      </c>
      <c r="UZZ39" s="21">
        <v>339</v>
      </c>
      <c r="VAA39" s="30" t="s">
        <v>241</v>
      </c>
      <c r="VAB39" s="21">
        <v>90</v>
      </c>
      <c r="VAC39" s="25">
        <v>17.010000000000002</v>
      </c>
      <c r="VAD39" s="25">
        <v>11.79</v>
      </c>
      <c r="VAE39" s="25">
        <v>12.48</v>
      </c>
      <c r="VAF39" s="25">
        <v>204.8</v>
      </c>
      <c r="VAG39" s="25">
        <v>182.07</v>
      </c>
      <c r="VAH39" s="25">
        <v>29.16</v>
      </c>
      <c r="VAI39" s="25">
        <v>1.42</v>
      </c>
      <c r="VAJ39" s="25">
        <v>1.44</v>
      </c>
      <c r="VAK39" s="25">
        <v>17.600000000000001</v>
      </c>
      <c r="VAL39" s="25">
        <v>155.28</v>
      </c>
      <c r="VAM39" s="25">
        <v>24.08</v>
      </c>
      <c r="VAN39" s="25">
        <v>2.48</v>
      </c>
      <c r="VAO39" s="22" t="s">
        <v>94</v>
      </c>
      <c r="VAP39" s="21">
        <v>339</v>
      </c>
      <c r="VAQ39" s="30" t="s">
        <v>241</v>
      </c>
      <c r="VAR39" s="21">
        <v>90</v>
      </c>
      <c r="VAS39" s="25">
        <v>17.010000000000002</v>
      </c>
      <c r="VAT39" s="25">
        <v>11.79</v>
      </c>
      <c r="VAU39" s="25">
        <v>12.48</v>
      </c>
      <c r="VAV39" s="25">
        <v>204.8</v>
      </c>
      <c r="VAW39" s="25">
        <v>182.07</v>
      </c>
      <c r="VAX39" s="25">
        <v>29.16</v>
      </c>
      <c r="VAY39" s="25">
        <v>1.42</v>
      </c>
      <c r="VAZ39" s="25">
        <v>1.44</v>
      </c>
      <c r="VBA39" s="25">
        <v>17.600000000000001</v>
      </c>
      <c r="VBB39" s="25">
        <v>155.28</v>
      </c>
      <c r="VBC39" s="25">
        <v>24.08</v>
      </c>
      <c r="VBD39" s="25">
        <v>2.48</v>
      </c>
      <c r="VBE39" s="22" t="s">
        <v>94</v>
      </c>
      <c r="VBF39" s="21">
        <v>339</v>
      </c>
      <c r="VBG39" s="30" t="s">
        <v>241</v>
      </c>
      <c r="VBH39" s="21">
        <v>90</v>
      </c>
      <c r="VBI39" s="25">
        <v>17.010000000000002</v>
      </c>
      <c r="VBJ39" s="25">
        <v>11.79</v>
      </c>
      <c r="VBK39" s="25">
        <v>12.48</v>
      </c>
      <c r="VBL39" s="25">
        <v>204.8</v>
      </c>
      <c r="VBM39" s="25">
        <v>182.07</v>
      </c>
      <c r="VBN39" s="25">
        <v>29.16</v>
      </c>
      <c r="VBO39" s="25">
        <v>1.42</v>
      </c>
      <c r="VBP39" s="25">
        <v>1.44</v>
      </c>
      <c r="VBQ39" s="25">
        <v>17.600000000000001</v>
      </c>
      <c r="VBR39" s="25">
        <v>155.28</v>
      </c>
      <c r="VBS39" s="25">
        <v>24.08</v>
      </c>
      <c r="VBT39" s="25">
        <v>2.48</v>
      </c>
      <c r="VBU39" s="22" t="s">
        <v>94</v>
      </c>
      <c r="VBV39" s="21">
        <v>339</v>
      </c>
      <c r="VBW39" s="30" t="s">
        <v>241</v>
      </c>
      <c r="VBX39" s="21">
        <v>90</v>
      </c>
      <c r="VBY39" s="25">
        <v>17.010000000000002</v>
      </c>
      <c r="VBZ39" s="25">
        <v>11.79</v>
      </c>
      <c r="VCA39" s="25">
        <v>12.48</v>
      </c>
      <c r="VCB39" s="25">
        <v>204.8</v>
      </c>
      <c r="VCC39" s="25">
        <v>182.07</v>
      </c>
      <c r="VCD39" s="25">
        <v>29.16</v>
      </c>
      <c r="VCE39" s="25">
        <v>1.42</v>
      </c>
      <c r="VCF39" s="25">
        <v>1.44</v>
      </c>
      <c r="VCG39" s="25">
        <v>17.600000000000001</v>
      </c>
      <c r="VCH39" s="25">
        <v>155.28</v>
      </c>
      <c r="VCI39" s="25">
        <v>24.08</v>
      </c>
      <c r="VCJ39" s="25">
        <v>2.48</v>
      </c>
      <c r="VCK39" s="22" t="s">
        <v>94</v>
      </c>
      <c r="VCL39" s="21">
        <v>339</v>
      </c>
      <c r="VCM39" s="30" t="s">
        <v>241</v>
      </c>
      <c r="VCN39" s="21">
        <v>90</v>
      </c>
      <c r="VCO39" s="25">
        <v>17.010000000000002</v>
      </c>
      <c r="VCP39" s="25">
        <v>11.79</v>
      </c>
      <c r="VCQ39" s="25">
        <v>12.48</v>
      </c>
      <c r="VCR39" s="25">
        <v>204.8</v>
      </c>
      <c r="VCS39" s="25">
        <v>182.07</v>
      </c>
      <c r="VCT39" s="25">
        <v>29.16</v>
      </c>
      <c r="VCU39" s="25">
        <v>1.42</v>
      </c>
      <c r="VCV39" s="25">
        <v>1.44</v>
      </c>
      <c r="VCW39" s="25">
        <v>17.600000000000001</v>
      </c>
      <c r="VCX39" s="25">
        <v>155.28</v>
      </c>
      <c r="VCY39" s="25">
        <v>24.08</v>
      </c>
      <c r="VCZ39" s="25">
        <v>2.48</v>
      </c>
      <c r="VDA39" s="22" t="s">
        <v>94</v>
      </c>
      <c r="VDB39" s="21">
        <v>339</v>
      </c>
      <c r="VDC39" s="30" t="s">
        <v>241</v>
      </c>
      <c r="VDD39" s="21">
        <v>90</v>
      </c>
      <c r="VDE39" s="25">
        <v>17.010000000000002</v>
      </c>
      <c r="VDF39" s="25">
        <v>11.79</v>
      </c>
      <c r="VDG39" s="25">
        <v>12.48</v>
      </c>
      <c r="VDH39" s="25">
        <v>204.8</v>
      </c>
      <c r="VDI39" s="25">
        <v>182.07</v>
      </c>
      <c r="VDJ39" s="25">
        <v>29.16</v>
      </c>
      <c r="VDK39" s="25">
        <v>1.42</v>
      </c>
      <c r="VDL39" s="25">
        <v>1.44</v>
      </c>
      <c r="VDM39" s="25">
        <v>17.600000000000001</v>
      </c>
      <c r="VDN39" s="25">
        <v>155.28</v>
      </c>
      <c r="VDO39" s="25">
        <v>24.08</v>
      </c>
      <c r="VDP39" s="25">
        <v>2.48</v>
      </c>
      <c r="VDQ39" s="22" t="s">
        <v>94</v>
      </c>
      <c r="VDR39" s="21">
        <v>339</v>
      </c>
      <c r="VDS39" s="30" t="s">
        <v>241</v>
      </c>
      <c r="VDT39" s="21">
        <v>90</v>
      </c>
      <c r="VDU39" s="25">
        <v>17.010000000000002</v>
      </c>
      <c r="VDV39" s="25">
        <v>11.79</v>
      </c>
      <c r="VDW39" s="25">
        <v>12.48</v>
      </c>
      <c r="VDX39" s="25">
        <v>204.8</v>
      </c>
      <c r="VDY39" s="25">
        <v>182.07</v>
      </c>
      <c r="VDZ39" s="25">
        <v>29.16</v>
      </c>
      <c r="VEA39" s="25">
        <v>1.42</v>
      </c>
      <c r="VEB39" s="25">
        <v>1.44</v>
      </c>
      <c r="VEC39" s="25">
        <v>17.600000000000001</v>
      </c>
      <c r="VED39" s="25">
        <v>155.28</v>
      </c>
      <c r="VEE39" s="25">
        <v>24.08</v>
      </c>
      <c r="VEF39" s="25">
        <v>2.48</v>
      </c>
      <c r="VEG39" s="22" t="s">
        <v>94</v>
      </c>
      <c r="VEH39" s="21">
        <v>339</v>
      </c>
      <c r="VEI39" s="30" t="s">
        <v>241</v>
      </c>
      <c r="VEJ39" s="21">
        <v>90</v>
      </c>
      <c r="VEK39" s="25">
        <v>17.010000000000002</v>
      </c>
      <c r="VEL39" s="25">
        <v>11.79</v>
      </c>
      <c r="VEM39" s="25">
        <v>12.48</v>
      </c>
      <c r="VEN39" s="25">
        <v>204.8</v>
      </c>
      <c r="VEO39" s="25">
        <v>182.07</v>
      </c>
      <c r="VEP39" s="25">
        <v>29.16</v>
      </c>
      <c r="VEQ39" s="25">
        <v>1.42</v>
      </c>
      <c r="VER39" s="25">
        <v>1.44</v>
      </c>
      <c r="VES39" s="25">
        <v>17.600000000000001</v>
      </c>
      <c r="VET39" s="25">
        <v>155.28</v>
      </c>
      <c r="VEU39" s="25">
        <v>24.08</v>
      </c>
      <c r="VEV39" s="25">
        <v>2.48</v>
      </c>
      <c r="VEW39" s="22" t="s">
        <v>94</v>
      </c>
      <c r="VEX39" s="21">
        <v>339</v>
      </c>
      <c r="VEY39" s="30" t="s">
        <v>241</v>
      </c>
      <c r="VEZ39" s="21">
        <v>90</v>
      </c>
      <c r="VFA39" s="25">
        <v>17.010000000000002</v>
      </c>
      <c r="VFB39" s="25">
        <v>11.79</v>
      </c>
      <c r="VFC39" s="25">
        <v>12.48</v>
      </c>
      <c r="VFD39" s="25">
        <v>204.8</v>
      </c>
      <c r="VFE39" s="25">
        <v>182.07</v>
      </c>
      <c r="VFF39" s="25">
        <v>29.16</v>
      </c>
      <c r="VFG39" s="25">
        <v>1.42</v>
      </c>
      <c r="VFH39" s="25">
        <v>1.44</v>
      </c>
      <c r="VFI39" s="25">
        <v>17.600000000000001</v>
      </c>
      <c r="VFJ39" s="25">
        <v>155.28</v>
      </c>
      <c r="VFK39" s="25">
        <v>24.08</v>
      </c>
      <c r="VFL39" s="25">
        <v>2.48</v>
      </c>
      <c r="VFM39" s="22" t="s">
        <v>94</v>
      </c>
      <c r="VFN39" s="21">
        <v>339</v>
      </c>
      <c r="VFO39" s="30" t="s">
        <v>241</v>
      </c>
      <c r="VFP39" s="21">
        <v>90</v>
      </c>
      <c r="VFQ39" s="25">
        <v>17.010000000000002</v>
      </c>
      <c r="VFR39" s="25">
        <v>11.79</v>
      </c>
      <c r="VFS39" s="25">
        <v>12.48</v>
      </c>
      <c r="VFT39" s="25">
        <v>204.8</v>
      </c>
      <c r="VFU39" s="25">
        <v>182.07</v>
      </c>
      <c r="VFV39" s="25">
        <v>29.16</v>
      </c>
      <c r="VFW39" s="25">
        <v>1.42</v>
      </c>
      <c r="VFX39" s="25">
        <v>1.44</v>
      </c>
      <c r="VFY39" s="25">
        <v>17.600000000000001</v>
      </c>
      <c r="VFZ39" s="25">
        <v>155.28</v>
      </c>
      <c r="VGA39" s="25">
        <v>24.08</v>
      </c>
      <c r="VGB39" s="25">
        <v>2.48</v>
      </c>
      <c r="VGC39" s="22" t="s">
        <v>94</v>
      </c>
      <c r="VGD39" s="21">
        <v>339</v>
      </c>
      <c r="VGE39" s="30" t="s">
        <v>241</v>
      </c>
      <c r="VGF39" s="21">
        <v>90</v>
      </c>
      <c r="VGG39" s="25">
        <v>17.010000000000002</v>
      </c>
      <c r="VGH39" s="25">
        <v>11.79</v>
      </c>
      <c r="VGI39" s="25">
        <v>12.48</v>
      </c>
      <c r="VGJ39" s="25">
        <v>204.8</v>
      </c>
      <c r="VGK39" s="25">
        <v>182.07</v>
      </c>
      <c r="VGL39" s="25">
        <v>29.16</v>
      </c>
      <c r="VGM39" s="25">
        <v>1.42</v>
      </c>
      <c r="VGN39" s="25">
        <v>1.44</v>
      </c>
      <c r="VGO39" s="25">
        <v>17.600000000000001</v>
      </c>
      <c r="VGP39" s="25">
        <v>155.28</v>
      </c>
      <c r="VGQ39" s="25">
        <v>24.08</v>
      </c>
      <c r="VGR39" s="25">
        <v>2.48</v>
      </c>
      <c r="VGS39" s="22" t="s">
        <v>94</v>
      </c>
      <c r="VGT39" s="21">
        <v>339</v>
      </c>
      <c r="VGU39" s="30" t="s">
        <v>241</v>
      </c>
      <c r="VGV39" s="21">
        <v>90</v>
      </c>
      <c r="VGW39" s="25">
        <v>17.010000000000002</v>
      </c>
      <c r="VGX39" s="25">
        <v>11.79</v>
      </c>
      <c r="VGY39" s="25">
        <v>12.48</v>
      </c>
      <c r="VGZ39" s="25">
        <v>204.8</v>
      </c>
      <c r="VHA39" s="25">
        <v>182.07</v>
      </c>
      <c r="VHB39" s="25">
        <v>29.16</v>
      </c>
      <c r="VHC39" s="25">
        <v>1.42</v>
      </c>
      <c r="VHD39" s="25">
        <v>1.44</v>
      </c>
      <c r="VHE39" s="25">
        <v>17.600000000000001</v>
      </c>
      <c r="VHF39" s="25">
        <v>155.28</v>
      </c>
      <c r="VHG39" s="25">
        <v>24.08</v>
      </c>
      <c r="VHH39" s="25">
        <v>2.48</v>
      </c>
      <c r="VHI39" s="22" t="s">
        <v>94</v>
      </c>
      <c r="VHJ39" s="21">
        <v>339</v>
      </c>
      <c r="VHK39" s="30" t="s">
        <v>241</v>
      </c>
      <c r="VHL39" s="21">
        <v>90</v>
      </c>
      <c r="VHM39" s="25">
        <v>17.010000000000002</v>
      </c>
      <c r="VHN39" s="25">
        <v>11.79</v>
      </c>
      <c r="VHO39" s="25">
        <v>12.48</v>
      </c>
      <c r="VHP39" s="25">
        <v>204.8</v>
      </c>
      <c r="VHQ39" s="25">
        <v>182.07</v>
      </c>
      <c r="VHR39" s="25">
        <v>29.16</v>
      </c>
      <c r="VHS39" s="25">
        <v>1.42</v>
      </c>
      <c r="VHT39" s="25">
        <v>1.44</v>
      </c>
      <c r="VHU39" s="25">
        <v>17.600000000000001</v>
      </c>
      <c r="VHV39" s="25">
        <v>155.28</v>
      </c>
      <c r="VHW39" s="25">
        <v>24.08</v>
      </c>
      <c r="VHX39" s="25">
        <v>2.48</v>
      </c>
      <c r="VHY39" s="22" t="s">
        <v>94</v>
      </c>
      <c r="VHZ39" s="21">
        <v>339</v>
      </c>
      <c r="VIA39" s="30" t="s">
        <v>241</v>
      </c>
      <c r="VIB39" s="21">
        <v>90</v>
      </c>
      <c r="VIC39" s="25">
        <v>17.010000000000002</v>
      </c>
      <c r="VID39" s="25">
        <v>11.79</v>
      </c>
      <c r="VIE39" s="25">
        <v>12.48</v>
      </c>
      <c r="VIF39" s="25">
        <v>204.8</v>
      </c>
      <c r="VIG39" s="25">
        <v>182.07</v>
      </c>
      <c r="VIH39" s="25">
        <v>29.16</v>
      </c>
      <c r="VII39" s="25">
        <v>1.42</v>
      </c>
      <c r="VIJ39" s="25">
        <v>1.44</v>
      </c>
      <c r="VIK39" s="25">
        <v>17.600000000000001</v>
      </c>
      <c r="VIL39" s="25">
        <v>155.28</v>
      </c>
      <c r="VIM39" s="25">
        <v>24.08</v>
      </c>
      <c r="VIN39" s="25">
        <v>2.48</v>
      </c>
      <c r="VIO39" s="22" t="s">
        <v>94</v>
      </c>
      <c r="VIP39" s="21">
        <v>339</v>
      </c>
      <c r="VIQ39" s="30" t="s">
        <v>241</v>
      </c>
      <c r="VIR39" s="21">
        <v>90</v>
      </c>
      <c r="VIS39" s="25">
        <v>17.010000000000002</v>
      </c>
      <c r="VIT39" s="25">
        <v>11.79</v>
      </c>
      <c r="VIU39" s="25">
        <v>12.48</v>
      </c>
      <c r="VIV39" s="25">
        <v>204.8</v>
      </c>
      <c r="VIW39" s="25">
        <v>182.07</v>
      </c>
      <c r="VIX39" s="25">
        <v>29.16</v>
      </c>
      <c r="VIY39" s="25">
        <v>1.42</v>
      </c>
      <c r="VIZ39" s="25">
        <v>1.44</v>
      </c>
      <c r="VJA39" s="25">
        <v>17.600000000000001</v>
      </c>
      <c r="VJB39" s="25">
        <v>155.28</v>
      </c>
      <c r="VJC39" s="25">
        <v>24.08</v>
      </c>
      <c r="VJD39" s="25">
        <v>2.48</v>
      </c>
      <c r="VJE39" s="22" t="s">
        <v>94</v>
      </c>
      <c r="VJF39" s="21">
        <v>339</v>
      </c>
      <c r="VJG39" s="30" t="s">
        <v>241</v>
      </c>
      <c r="VJH39" s="21">
        <v>90</v>
      </c>
      <c r="VJI39" s="25">
        <v>17.010000000000002</v>
      </c>
      <c r="VJJ39" s="25">
        <v>11.79</v>
      </c>
      <c r="VJK39" s="25">
        <v>12.48</v>
      </c>
      <c r="VJL39" s="25">
        <v>204.8</v>
      </c>
      <c r="VJM39" s="25">
        <v>182.07</v>
      </c>
      <c r="VJN39" s="25">
        <v>29.16</v>
      </c>
      <c r="VJO39" s="25">
        <v>1.42</v>
      </c>
      <c r="VJP39" s="25">
        <v>1.44</v>
      </c>
      <c r="VJQ39" s="25">
        <v>17.600000000000001</v>
      </c>
      <c r="VJR39" s="25">
        <v>155.28</v>
      </c>
      <c r="VJS39" s="25">
        <v>24.08</v>
      </c>
      <c r="VJT39" s="25">
        <v>2.48</v>
      </c>
      <c r="VJU39" s="22" t="s">
        <v>94</v>
      </c>
      <c r="VJV39" s="21">
        <v>339</v>
      </c>
      <c r="VJW39" s="30" t="s">
        <v>241</v>
      </c>
      <c r="VJX39" s="21">
        <v>90</v>
      </c>
      <c r="VJY39" s="25">
        <v>17.010000000000002</v>
      </c>
      <c r="VJZ39" s="25">
        <v>11.79</v>
      </c>
      <c r="VKA39" s="25">
        <v>12.48</v>
      </c>
      <c r="VKB39" s="25">
        <v>204.8</v>
      </c>
      <c r="VKC39" s="25">
        <v>182.07</v>
      </c>
      <c r="VKD39" s="25">
        <v>29.16</v>
      </c>
      <c r="VKE39" s="25">
        <v>1.42</v>
      </c>
      <c r="VKF39" s="25">
        <v>1.44</v>
      </c>
      <c r="VKG39" s="25">
        <v>17.600000000000001</v>
      </c>
      <c r="VKH39" s="25">
        <v>155.28</v>
      </c>
      <c r="VKI39" s="25">
        <v>24.08</v>
      </c>
      <c r="VKJ39" s="25">
        <v>2.48</v>
      </c>
      <c r="VKK39" s="22" t="s">
        <v>94</v>
      </c>
      <c r="VKL39" s="21">
        <v>339</v>
      </c>
      <c r="VKM39" s="30" t="s">
        <v>241</v>
      </c>
      <c r="VKN39" s="21">
        <v>90</v>
      </c>
      <c r="VKO39" s="25">
        <v>17.010000000000002</v>
      </c>
      <c r="VKP39" s="25">
        <v>11.79</v>
      </c>
      <c r="VKQ39" s="25">
        <v>12.48</v>
      </c>
      <c r="VKR39" s="25">
        <v>204.8</v>
      </c>
      <c r="VKS39" s="25">
        <v>182.07</v>
      </c>
      <c r="VKT39" s="25">
        <v>29.16</v>
      </c>
      <c r="VKU39" s="25">
        <v>1.42</v>
      </c>
      <c r="VKV39" s="25">
        <v>1.44</v>
      </c>
      <c r="VKW39" s="25">
        <v>17.600000000000001</v>
      </c>
      <c r="VKX39" s="25">
        <v>155.28</v>
      </c>
      <c r="VKY39" s="25">
        <v>24.08</v>
      </c>
      <c r="VKZ39" s="25">
        <v>2.48</v>
      </c>
      <c r="VLA39" s="22" t="s">
        <v>94</v>
      </c>
      <c r="VLB39" s="21">
        <v>339</v>
      </c>
      <c r="VLC39" s="30" t="s">
        <v>241</v>
      </c>
      <c r="VLD39" s="21">
        <v>90</v>
      </c>
      <c r="VLE39" s="25">
        <v>17.010000000000002</v>
      </c>
      <c r="VLF39" s="25">
        <v>11.79</v>
      </c>
      <c r="VLG39" s="25">
        <v>12.48</v>
      </c>
      <c r="VLH39" s="25">
        <v>204.8</v>
      </c>
      <c r="VLI39" s="25">
        <v>182.07</v>
      </c>
      <c r="VLJ39" s="25">
        <v>29.16</v>
      </c>
      <c r="VLK39" s="25">
        <v>1.42</v>
      </c>
      <c r="VLL39" s="25">
        <v>1.44</v>
      </c>
      <c r="VLM39" s="25">
        <v>17.600000000000001</v>
      </c>
      <c r="VLN39" s="25">
        <v>155.28</v>
      </c>
      <c r="VLO39" s="25">
        <v>24.08</v>
      </c>
      <c r="VLP39" s="25">
        <v>2.48</v>
      </c>
      <c r="VLQ39" s="22" t="s">
        <v>94</v>
      </c>
      <c r="VLR39" s="21">
        <v>339</v>
      </c>
      <c r="VLS39" s="30" t="s">
        <v>241</v>
      </c>
      <c r="VLT39" s="21">
        <v>90</v>
      </c>
      <c r="VLU39" s="25">
        <v>17.010000000000002</v>
      </c>
      <c r="VLV39" s="25">
        <v>11.79</v>
      </c>
      <c r="VLW39" s="25">
        <v>12.48</v>
      </c>
      <c r="VLX39" s="25">
        <v>204.8</v>
      </c>
      <c r="VLY39" s="25">
        <v>182.07</v>
      </c>
      <c r="VLZ39" s="25">
        <v>29.16</v>
      </c>
      <c r="VMA39" s="25">
        <v>1.42</v>
      </c>
      <c r="VMB39" s="25">
        <v>1.44</v>
      </c>
      <c r="VMC39" s="25">
        <v>17.600000000000001</v>
      </c>
      <c r="VMD39" s="25">
        <v>155.28</v>
      </c>
      <c r="VME39" s="25">
        <v>24.08</v>
      </c>
      <c r="VMF39" s="25">
        <v>2.48</v>
      </c>
      <c r="VMG39" s="22" t="s">
        <v>94</v>
      </c>
      <c r="VMH39" s="21">
        <v>339</v>
      </c>
      <c r="VMI39" s="30" t="s">
        <v>241</v>
      </c>
      <c r="VMJ39" s="21">
        <v>90</v>
      </c>
      <c r="VMK39" s="25">
        <v>17.010000000000002</v>
      </c>
      <c r="VML39" s="25">
        <v>11.79</v>
      </c>
      <c r="VMM39" s="25">
        <v>12.48</v>
      </c>
      <c r="VMN39" s="25">
        <v>204.8</v>
      </c>
      <c r="VMO39" s="25">
        <v>182.07</v>
      </c>
      <c r="VMP39" s="25">
        <v>29.16</v>
      </c>
      <c r="VMQ39" s="25">
        <v>1.42</v>
      </c>
      <c r="VMR39" s="25">
        <v>1.44</v>
      </c>
      <c r="VMS39" s="25">
        <v>17.600000000000001</v>
      </c>
      <c r="VMT39" s="25">
        <v>155.28</v>
      </c>
      <c r="VMU39" s="25">
        <v>24.08</v>
      </c>
      <c r="VMV39" s="25">
        <v>2.48</v>
      </c>
      <c r="VMW39" s="22" t="s">
        <v>94</v>
      </c>
      <c r="VMX39" s="21">
        <v>339</v>
      </c>
      <c r="VMY39" s="30" t="s">
        <v>241</v>
      </c>
      <c r="VMZ39" s="21">
        <v>90</v>
      </c>
      <c r="VNA39" s="25">
        <v>17.010000000000002</v>
      </c>
      <c r="VNB39" s="25">
        <v>11.79</v>
      </c>
      <c r="VNC39" s="25">
        <v>12.48</v>
      </c>
      <c r="VND39" s="25">
        <v>204.8</v>
      </c>
      <c r="VNE39" s="25">
        <v>182.07</v>
      </c>
      <c r="VNF39" s="25">
        <v>29.16</v>
      </c>
      <c r="VNG39" s="25">
        <v>1.42</v>
      </c>
      <c r="VNH39" s="25">
        <v>1.44</v>
      </c>
      <c r="VNI39" s="25">
        <v>17.600000000000001</v>
      </c>
      <c r="VNJ39" s="25">
        <v>155.28</v>
      </c>
      <c r="VNK39" s="25">
        <v>24.08</v>
      </c>
      <c r="VNL39" s="25">
        <v>2.48</v>
      </c>
      <c r="VNM39" s="22" t="s">
        <v>94</v>
      </c>
      <c r="VNN39" s="21">
        <v>339</v>
      </c>
      <c r="VNO39" s="30" t="s">
        <v>241</v>
      </c>
      <c r="VNP39" s="21">
        <v>90</v>
      </c>
      <c r="VNQ39" s="25">
        <v>17.010000000000002</v>
      </c>
      <c r="VNR39" s="25">
        <v>11.79</v>
      </c>
      <c r="VNS39" s="25">
        <v>12.48</v>
      </c>
      <c r="VNT39" s="25">
        <v>204.8</v>
      </c>
      <c r="VNU39" s="25">
        <v>182.07</v>
      </c>
      <c r="VNV39" s="25">
        <v>29.16</v>
      </c>
      <c r="VNW39" s="25">
        <v>1.42</v>
      </c>
      <c r="VNX39" s="25">
        <v>1.44</v>
      </c>
      <c r="VNY39" s="25">
        <v>17.600000000000001</v>
      </c>
      <c r="VNZ39" s="25">
        <v>155.28</v>
      </c>
      <c r="VOA39" s="25">
        <v>24.08</v>
      </c>
      <c r="VOB39" s="25">
        <v>2.48</v>
      </c>
      <c r="VOC39" s="22" t="s">
        <v>94</v>
      </c>
      <c r="VOD39" s="21">
        <v>339</v>
      </c>
      <c r="VOE39" s="30" t="s">
        <v>241</v>
      </c>
      <c r="VOF39" s="21">
        <v>90</v>
      </c>
      <c r="VOG39" s="25">
        <v>17.010000000000002</v>
      </c>
      <c r="VOH39" s="25">
        <v>11.79</v>
      </c>
      <c r="VOI39" s="25">
        <v>12.48</v>
      </c>
      <c r="VOJ39" s="25">
        <v>204.8</v>
      </c>
      <c r="VOK39" s="25">
        <v>182.07</v>
      </c>
      <c r="VOL39" s="25">
        <v>29.16</v>
      </c>
      <c r="VOM39" s="25">
        <v>1.42</v>
      </c>
      <c r="VON39" s="25">
        <v>1.44</v>
      </c>
      <c r="VOO39" s="25">
        <v>17.600000000000001</v>
      </c>
      <c r="VOP39" s="25">
        <v>155.28</v>
      </c>
      <c r="VOQ39" s="25">
        <v>24.08</v>
      </c>
      <c r="VOR39" s="25">
        <v>2.48</v>
      </c>
      <c r="VOS39" s="22" t="s">
        <v>94</v>
      </c>
      <c r="VOT39" s="21">
        <v>339</v>
      </c>
      <c r="VOU39" s="30" t="s">
        <v>241</v>
      </c>
      <c r="VOV39" s="21">
        <v>90</v>
      </c>
      <c r="VOW39" s="25">
        <v>17.010000000000002</v>
      </c>
      <c r="VOX39" s="25">
        <v>11.79</v>
      </c>
      <c r="VOY39" s="25">
        <v>12.48</v>
      </c>
      <c r="VOZ39" s="25">
        <v>204.8</v>
      </c>
      <c r="VPA39" s="25">
        <v>182.07</v>
      </c>
      <c r="VPB39" s="25">
        <v>29.16</v>
      </c>
      <c r="VPC39" s="25">
        <v>1.42</v>
      </c>
      <c r="VPD39" s="25">
        <v>1.44</v>
      </c>
      <c r="VPE39" s="25">
        <v>17.600000000000001</v>
      </c>
      <c r="VPF39" s="25">
        <v>155.28</v>
      </c>
      <c r="VPG39" s="25">
        <v>24.08</v>
      </c>
      <c r="VPH39" s="25">
        <v>2.48</v>
      </c>
      <c r="VPI39" s="22" t="s">
        <v>94</v>
      </c>
      <c r="VPJ39" s="21">
        <v>339</v>
      </c>
      <c r="VPK39" s="30" t="s">
        <v>241</v>
      </c>
      <c r="VPL39" s="21">
        <v>90</v>
      </c>
      <c r="VPM39" s="25">
        <v>17.010000000000002</v>
      </c>
      <c r="VPN39" s="25">
        <v>11.79</v>
      </c>
      <c r="VPO39" s="25">
        <v>12.48</v>
      </c>
      <c r="VPP39" s="25">
        <v>204.8</v>
      </c>
      <c r="VPQ39" s="25">
        <v>182.07</v>
      </c>
      <c r="VPR39" s="25">
        <v>29.16</v>
      </c>
      <c r="VPS39" s="25">
        <v>1.42</v>
      </c>
      <c r="VPT39" s="25">
        <v>1.44</v>
      </c>
      <c r="VPU39" s="25">
        <v>17.600000000000001</v>
      </c>
      <c r="VPV39" s="25">
        <v>155.28</v>
      </c>
      <c r="VPW39" s="25">
        <v>24.08</v>
      </c>
      <c r="VPX39" s="25">
        <v>2.48</v>
      </c>
      <c r="VPY39" s="22" t="s">
        <v>94</v>
      </c>
      <c r="VPZ39" s="21">
        <v>339</v>
      </c>
      <c r="VQA39" s="30" t="s">
        <v>241</v>
      </c>
      <c r="VQB39" s="21">
        <v>90</v>
      </c>
      <c r="VQC39" s="25">
        <v>17.010000000000002</v>
      </c>
      <c r="VQD39" s="25">
        <v>11.79</v>
      </c>
      <c r="VQE39" s="25">
        <v>12.48</v>
      </c>
      <c r="VQF39" s="25">
        <v>204.8</v>
      </c>
      <c r="VQG39" s="25">
        <v>182.07</v>
      </c>
      <c r="VQH39" s="25">
        <v>29.16</v>
      </c>
      <c r="VQI39" s="25">
        <v>1.42</v>
      </c>
      <c r="VQJ39" s="25">
        <v>1.44</v>
      </c>
      <c r="VQK39" s="25">
        <v>17.600000000000001</v>
      </c>
      <c r="VQL39" s="25">
        <v>155.28</v>
      </c>
      <c r="VQM39" s="25">
        <v>24.08</v>
      </c>
      <c r="VQN39" s="25">
        <v>2.48</v>
      </c>
      <c r="VQO39" s="22" t="s">
        <v>94</v>
      </c>
      <c r="VQP39" s="21">
        <v>339</v>
      </c>
      <c r="VQQ39" s="30" t="s">
        <v>241</v>
      </c>
      <c r="VQR39" s="21">
        <v>90</v>
      </c>
      <c r="VQS39" s="25">
        <v>17.010000000000002</v>
      </c>
      <c r="VQT39" s="25">
        <v>11.79</v>
      </c>
      <c r="VQU39" s="25">
        <v>12.48</v>
      </c>
      <c r="VQV39" s="25">
        <v>204.8</v>
      </c>
      <c r="VQW39" s="25">
        <v>182.07</v>
      </c>
      <c r="VQX39" s="25">
        <v>29.16</v>
      </c>
      <c r="VQY39" s="25">
        <v>1.42</v>
      </c>
      <c r="VQZ39" s="25">
        <v>1.44</v>
      </c>
      <c r="VRA39" s="25">
        <v>17.600000000000001</v>
      </c>
      <c r="VRB39" s="25">
        <v>155.28</v>
      </c>
      <c r="VRC39" s="25">
        <v>24.08</v>
      </c>
      <c r="VRD39" s="25">
        <v>2.48</v>
      </c>
      <c r="VRE39" s="22" t="s">
        <v>94</v>
      </c>
      <c r="VRF39" s="21">
        <v>339</v>
      </c>
      <c r="VRG39" s="30" t="s">
        <v>241</v>
      </c>
      <c r="VRH39" s="21">
        <v>90</v>
      </c>
      <c r="VRI39" s="25">
        <v>17.010000000000002</v>
      </c>
      <c r="VRJ39" s="25">
        <v>11.79</v>
      </c>
      <c r="VRK39" s="25">
        <v>12.48</v>
      </c>
      <c r="VRL39" s="25">
        <v>204.8</v>
      </c>
      <c r="VRM39" s="25">
        <v>182.07</v>
      </c>
      <c r="VRN39" s="25">
        <v>29.16</v>
      </c>
      <c r="VRO39" s="25">
        <v>1.42</v>
      </c>
      <c r="VRP39" s="25">
        <v>1.44</v>
      </c>
      <c r="VRQ39" s="25">
        <v>17.600000000000001</v>
      </c>
      <c r="VRR39" s="25">
        <v>155.28</v>
      </c>
      <c r="VRS39" s="25">
        <v>24.08</v>
      </c>
      <c r="VRT39" s="25">
        <v>2.48</v>
      </c>
      <c r="VRU39" s="22" t="s">
        <v>94</v>
      </c>
      <c r="VRV39" s="21">
        <v>339</v>
      </c>
      <c r="VRW39" s="30" t="s">
        <v>241</v>
      </c>
      <c r="VRX39" s="21">
        <v>90</v>
      </c>
      <c r="VRY39" s="25">
        <v>17.010000000000002</v>
      </c>
      <c r="VRZ39" s="25">
        <v>11.79</v>
      </c>
      <c r="VSA39" s="25">
        <v>12.48</v>
      </c>
      <c r="VSB39" s="25">
        <v>204.8</v>
      </c>
      <c r="VSC39" s="25">
        <v>182.07</v>
      </c>
      <c r="VSD39" s="25">
        <v>29.16</v>
      </c>
      <c r="VSE39" s="25">
        <v>1.42</v>
      </c>
      <c r="VSF39" s="25">
        <v>1.44</v>
      </c>
      <c r="VSG39" s="25">
        <v>17.600000000000001</v>
      </c>
      <c r="VSH39" s="25">
        <v>155.28</v>
      </c>
      <c r="VSI39" s="25">
        <v>24.08</v>
      </c>
      <c r="VSJ39" s="25">
        <v>2.48</v>
      </c>
      <c r="VSK39" s="22" t="s">
        <v>94</v>
      </c>
      <c r="VSL39" s="21">
        <v>339</v>
      </c>
      <c r="VSM39" s="30" t="s">
        <v>241</v>
      </c>
      <c r="VSN39" s="21">
        <v>90</v>
      </c>
      <c r="VSO39" s="25">
        <v>17.010000000000002</v>
      </c>
      <c r="VSP39" s="25">
        <v>11.79</v>
      </c>
      <c r="VSQ39" s="25">
        <v>12.48</v>
      </c>
      <c r="VSR39" s="25">
        <v>204.8</v>
      </c>
      <c r="VSS39" s="25">
        <v>182.07</v>
      </c>
      <c r="VST39" s="25">
        <v>29.16</v>
      </c>
      <c r="VSU39" s="25">
        <v>1.42</v>
      </c>
      <c r="VSV39" s="25">
        <v>1.44</v>
      </c>
      <c r="VSW39" s="25">
        <v>17.600000000000001</v>
      </c>
      <c r="VSX39" s="25">
        <v>155.28</v>
      </c>
      <c r="VSY39" s="25">
        <v>24.08</v>
      </c>
      <c r="VSZ39" s="25">
        <v>2.48</v>
      </c>
      <c r="VTA39" s="22" t="s">
        <v>94</v>
      </c>
      <c r="VTB39" s="21">
        <v>339</v>
      </c>
      <c r="VTC39" s="30" t="s">
        <v>241</v>
      </c>
      <c r="VTD39" s="21">
        <v>90</v>
      </c>
      <c r="VTE39" s="25">
        <v>17.010000000000002</v>
      </c>
      <c r="VTF39" s="25">
        <v>11.79</v>
      </c>
      <c r="VTG39" s="25">
        <v>12.48</v>
      </c>
      <c r="VTH39" s="25">
        <v>204.8</v>
      </c>
      <c r="VTI39" s="25">
        <v>182.07</v>
      </c>
      <c r="VTJ39" s="25">
        <v>29.16</v>
      </c>
      <c r="VTK39" s="25">
        <v>1.42</v>
      </c>
      <c r="VTL39" s="25">
        <v>1.44</v>
      </c>
      <c r="VTM39" s="25">
        <v>17.600000000000001</v>
      </c>
      <c r="VTN39" s="25">
        <v>155.28</v>
      </c>
      <c r="VTO39" s="25">
        <v>24.08</v>
      </c>
      <c r="VTP39" s="25">
        <v>2.48</v>
      </c>
      <c r="VTQ39" s="22" t="s">
        <v>94</v>
      </c>
      <c r="VTR39" s="21">
        <v>339</v>
      </c>
      <c r="VTS39" s="30" t="s">
        <v>241</v>
      </c>
      <c r="VTT39" s="21">
        <v>90</v>
      </c>
      <c r="VTU39" s="25">
        <v>17.010000000000002</v>
      </c>
      <c r="VTV39" s="25">
        <v>11.79</v>
      </c>
      <c r="VTW39" s="25">
        <v>12.48</v>
      </c>
      <c r="VTX39" s="25">
        <v>204.8</v>
      </c>
      <c r="VTY39" s="25">
        <v>182.07</v>
      </c>
      <c r="VTZ39" s="25">
        <v>29.16</v>
      </c>
      <c r="VUA39" s="25">
        <v>1.42</v>
      </c>
      <c r="VUB39" s="25">
        <v>1.44</v>
      </c>
      <c r="VUC39" s="25">
        <v>17.600000000000001</v>
      </c>
      <c r="VUD39" s="25">
        <v>155.28</v>
      </c>
      <c r="VUE39" s="25">
        <v>24.08</v>
      </c>
      <c r="VUF39" s="25">
        <v>2.48</v>
      </c>
      <c r="VUG39" s="22" t="s">
        <v>94</v>
      </c>
      <c r="VUH39" s="21">
        <v>339</v>
      </c>
      <c r="VUI39" s="30" t="s">
        <v>241</v>
      </c>
      <c r="VUJ39" s="21">
        <v>90</v>
      </c>
      <c r="VUK39" s="25">
        <v>17.010000000000002</v>
      </c>
      <c r="VUL39" s="25">
        <v>11.79</v>
      </c>
      <c r="VUM39" s="25">
        <v>12.48</v>
      </c>
      <c r="VUN39" s="25">
        <v>204.8</v>
      </c>
      <c r="VUO39" s="25">
        <v>182.07</v>
      </c>
      <c r="VUP39" s="25">
        <v>29.16</v>
      </c>
      <c r="VUQ39" s="25">
        <v>1.42</v>
      </c>
      <c r="VUR39" s="25">
        <v>1.44</v>
      </c>
      <c r="VUS39" s="25">
        <v>17.600000000000001</v>
      </c>
      <c r="VUT39" s="25">
        <v>155.28</v>
      </c>
      <c r="VUU39" s="25">
        <v>24.08</v>
      </c>
      <c r="VUV39" s="25">
        <v>2.48</v>
      </c>
      <c r="VUW39" s="22" t="s">
        <v>94</v>
      </c>
      <c r="VUX39" s="21">
        <v>339</v>
      </c>
      <c r="VUY39" s="30" t="s">
        <v>241</v>
      </c>
      <c r="VUZ39" s="21">
        <v>90</v>
      </c>
      <c r="VVA39" s="25">
        <v>17.010000000000002</v>
      </c>
      <c r="VVB39" s="25">
        <v>11.79</v>
      </c>
      <c r="VVC39" s="25">
        <v>12.48</v>
      </c>
      <c r="VVD39" s="25">
        <v>204.8</v>
      </c>
      <c r="VVE39" s="25">
        <v>182.07</v>
      </c>
      <c r="VVF39" s="25">
        <v>29.16</v>
      </c>
      <c r="VVG39" s="25">
        <v>1.42</v>
      </c>
      <c r="VVH39" s="25">
        <v>1.44</v>
      </c>
      <c r="VVI39" s="25">
        <v>17.600000000000001</v>
      </c>
      <c r="VVJ39" s="25">
        <v>155.28</v>
      </c>
      <c r="VVK39" s="25">
        <v>24.08</v>
      </c>
      <c r="VVL39" s="25">
        <v>2.48</v>
      </c>
      <c r="VVM39" s="22" t="s">
        <v>94</v>
      </c>
      <c r="VVN39" s="21">
        <v>339</v>
      </c>
      <c r="VVO39" s="30" t="s">
        <v>241</v>
      </c>
      <c r="VVP39" s="21">
        <v>90</v>
      </c>
      <c r="VVQ39" s="25">
        <v>17.010000000000002</v>
      </c>
      <c r="VVR39" s="25">
        <v>11.79</v>
      </c>
      <c r="VVS39" s="25">
        <v>12.48</v>
      </c>
      <c r="VVT39" s="25">
        <v>204.8</v>
      </c>
      <c r="VVU39" s="25">
        <v>182.07</v>
      </c>
      <c r="VVV39" s="25">
        <v>29.16</v>
      </c>
      <c r="VVW39" s="25">
        <v>1.42</v>
      </c>
      <c r="VVX39" s="25">
        <v>1.44</v>
      </c>
      <c r="VVY39" s="25">
        <v>17.600000000000001</v>
      </c>
      <c r="VVZ39" s="25">
        <v>155.28</v>
      </c>
      <c r="VWA39" s="25">
        <v>24.08</v>
      </c>
      <c r="VWB39" s="25">
        <v>2.48</v>
      </c>
      <c r="VWC39" s="22" t="s">
        <v>94</v>
      </c>
      <c r="VWD39" s="21">
        <v>339</v>
      </c>
      <c r="VWE39" s="30" t="s">
        <v>241</v>
      </c>
      <c r="VWF39" s="21">
        <v>90</v>
      </c>
      <c r="VWG39" s="25">
        <v>17.010000000000002</v>
      </c>
      <c r="VWH39" s="25">
        <v>11.79</v>
      </c>
      <c r="VWI39" s="25">
        <v>12.48</v>
      </c>
      <c r="VWJ39" s="25">
        <v>204.8</v>
      </c>
      <c r="VWK39" s="25">
        <v>182.07</v>
      </c>
      <c r="VWL39" s="25">
        <v>29.16</v>
      </c>
      <c r="VWM39" s="25">
        <v>1.42</v>
      </c>
      <c r="VWN39" s="25">
        <v>1.44</v>
      </c>
      <c r="VWO39" s="25">
        <v>17.600000000000001</v>
      </c>
      <c r="VWP39" s="25">
        <v>155.28</v>
      </c>
      <c r="VWQ39" s="25">
        <v>24.08</v>
      </c>
      <c r="VWR39" s="25">
        <v>2.48</v>
      </c>
      <c r="VWS39" s="22" t="s">
        <v>94</v>
      </c>
      <c r="VWT39" s="21">
        <v>339</v>
      </c>
      <c r="VWU39" s="30" t="s">
        <v>241</v>
      </c>
      <c r="VWV39" s="21">
        <v>90</v>
      </c>
      <c r="VWW39" s="25">
        <v>17.010000000000002</v>
      </c>
      <c r="VWX39" s="25">
        <v>11.79</v>
      </c>
      <c r="VWY39" s="25">
        <v>12.48</v>
      </c>
      <c r="VWZ39" s="25">
        <v>204.8</v>
      </c>
      <c r="VXA39" s="25">
        <v>182.07</v>
      </c>
      <c r="VXB39" s="25">
        <v>29.16</v>
      </c>
      <c r="VXC39" s="25">
        <v>1.42</v>
      </c>
      <c r="VXD39" s="25">
        <v>1.44</v>
      </c>
      <c r="VXE39" s="25">
        <v>17.600000000000001</v>
      </c>
      <c r="VXF39" s="25">
        <v>155.28</v>
      </c>
      <c r="VXG39" s="25">
        <v>24.08</v>
      </c>
      <c r="VXH39" s="25">
        <v>2.48</v>
      </c>
      <c r="VXI39" s="22" t="s">
        <v>94</v>
      </c>
      <c r="VXJ39" s="21">
        <v>339</v>
      </c>
      <c r="VXK39" s="30" t="s">
        <v>241</v>
      </c>
      <c r="VXL39" s="21">
        <v>90</v>
      </c>
      <c r="VXM39" s="25">
        <v>17.010000000000002</v>
      </c>
      <c r="VXN39" s="25">
        <v>11.79</v>
      </c>
      <c r="VXO39" s="25">
        <v>12.48</v>
      </c>
      <c r="VXP39" s="25">
        <v>204.8</v>
      </c>
      <c r="VXQ39" s="25">
        <v>182.07</v>
      </c>
      <c r="VXR39" s="25">
        <v>29.16</v>
      </c>
      <c r="VXS39" s="25">
        <v>1.42</v>
      </c>
      <c r="VXT39" s="25">
        <v>1.44</v>
      </c>
      <c r="VXU39" s="25">
        <v>17.600000000000001</v>
      </c>
      <c r="VXV39" s="25">
        <v>155.28</v>
      </c>
      <c r="VXW39" s="25">
        <v>24.08</v>
      </c>
      <c r="VXX39" s="25">
        <v>2.48</v>
      </c>
      <c r="VXY39" s="22" t="s">
        <v>94</v>
      </c>
      <c r="VXZ39" s="21">
        <v>339</v>
      </c>
      <c r="VYA39" s="30" t="s">
        <v>241</v>
      </c>
      <c r="VYB39" s="21">
        <v>90</v>
      </c>
      <c r="VYC39" s="25">
        <v>17.010000000000002</v>
      </c>
      <c r="VYD39" s="25">
        <v>11.79</v>
      </c>
      <c r="VYE39" s="25">
        <v>12.48</v>
      </c>
      <c r="VYF39" s="25">
        <v>204.8</v>
      </c>
      <c r="VYG39" s="25">
        <v>182.07</v>
      </c>
      <c r="VYH39" s="25">
        <v>29.16</v>
      </c>
      <c r="VYI39" s="25">
        <v>1.42</v>
      </c>
      <c r="VYJ39" s="25">
        <v>1.44</v>
      </c>
      <c r="VYK39" s="25">
        <v>17.600000000000001</v>
      </c>
      <c r="VYL39" s="25">
        <v>155.28</v>
      </c>
      <c r="VYM39" s="25">
        <v>24.08</v>
      </c>
      <c r="VYN39" s="25">
        <v>2.48</v>
      </c>
      <c r="VYO39" s="22" t="s">
        <v>94</v>
      </c>
      <c r="VYP39" s="21">
        <v>339</v>
      </c>
      <c r="VYQ39" s="30" t="s">
        <v>241</v>
      </c>
      <c r="VYR39" s="21">
        <v>90</v>
      </c>
      <c r="VYS39" s="25">
        <v>17.010000000000002</v>
      </c>
      <c r="VYT39" s="25">
        <v>11.79</v>
      </c>
      <c r="VYU39" s="25">
        <v>12.48</v>
      </c>
      <c r="VYV39" s="25">
        <v>204.8</v>
      </c>
      <c r="VYW39" s="25">
        <v>182.07</v>
      </c>
      <c r="VYX39" s="25">
        <v>29.16</v>
      </c>
      <c r="VYY39" s="25">
        <v>1.42</v>
      </c>
      <c r="VYZ39" s="25">
        <v>1.44</v>
      </c>
      <c r="VZA39" s="25">
        <v>17.600000000000001</v>
      </c>
      <c r="VZB39" s="25">
        <v>155.28</v>
      </c>
      <c r="VZC39" s="25">
        <v>24.08</v>
      </c>
      <c r="VZD39" s="25">
        <v>2.48</v>
      </c>
      <c r="VZE39" s="22" t="s">
        <v>94</v>
      </c>
      <c r="VZF39" s="21">
        <v>339</v>
      </c>
      <c r="VZG39" s="30" t="s">
        <v>241</v>
      </c>
      <c r="VZH39" s="21">
        <v>90</v>
      </c>
      <c r="VZI39" s="25">
        <v>17.010000000000002</v>
      </c>
      <c r="VZJ39" s="25">
        <v>11.79</v>
      </c>
      <c r="VZK39" s="25">
        <v>12.48</v>
      </c>
      <c r="VZL39" s="25">
        <v>204.8</v>
      </c>
      <c r="VZM39" s="25">
        <v>182.07</v>
      </c>
      <c r="VZN39" s="25">
        <v>29.16</v>
      </c>
      <c r="VZO39" s="25">
        <v>1.42</v>
      </c>
      <c r="VZP39" s="25">
        <v>1.44</v>
      </c>
      <c r="VZQ39" s="25">
        <v>17.600000000000001</v>
      </c>
      <c r="VZR39" s="25">
        <v>155.28</v>
      </c>
      <c r="VZS39" s="25">
        <v>24.08</v>
      </c>
      <c r="VZT39" s="25">
        <v>2.48</v>
      </c>
      <c r="VZU39" s="22" t="s">
        <v>94</v>
      </c>
      <c r="VZV39" s="21">
        <v>339</v>
      </c>
      <c r="VZW39" s="30" t="s">
        <v>241</v>
      </c>
      <c r="VZX39" s="21">
        <v>90</v>
      </c>
      <c r="VZY39" s="25">
        <v>17.010000000000002</v>
      </c>
      <c r="VZZ39" s="25">
        <v>11.79</v>
      </c>
      <c r="WAA39" s="25">
        <v>12.48</v>
      </c>
      <c r="WAB39" s="25">
        <v>204.8</v>
      </c>
      <c r="WAC39" s="25">
        <v>182.07</v>
      </c>
      <c r="WAD39" s="25">
        <v>29.16</v>
      </c>
      <c r="WAE39" s="25">
        <v>1.42</v>
      </c>
      <c r="WAF39" s="25">
        <v>1.44</v>
      </c>
      <c r="WAG39" s="25">
        <v>17.600000000000001</v>
      </c>
      <c r="WAH39" s="25">
        <v>155.28</v>
      </c>
      <c r="WAI39" s="25">
        <v>24.08</v>
      </c>
      <c r="WAJ39" s="25">
        <v>2.48</v>
      </c>
      <c r="WAK39" s="22" t="s">
        <v>94</v>
      </c>
      <c r="WAL39" s="21">
        <v>339</v>
      </c>
      <c r="WAM39" s="30" t="s">
        <v>241</v>
      </c>
      <c r="WAN39" s="21">
        <v>90</v>
      </c>
      <c r="WAO39" s="25">
        <v>17.010000000000002</v>
      </c>
      <c r="WAP39" s="25">
        <v>11.79</v>
      </c>
      <c r="WAQ39" s="25">
        <v>12.48</v>
      </c>
      <c r="WAR39" s="25">
        <v>204.8</v>
      </c>
      <c r="WAS39" s="25">
        <v>182.07</v>
      </c>
      <c r="WAT39" s="25">
        <v>29.16</v>
      </c>
      <c r="WAU39" s="25">
        <v>1.42</v>
      </c>
      <c r="WAV39" s="25">
        <v>1.44</v>
      </c>
      <c r="WAW39" s="25">
        <v>17.600000000000001</v>
      </c>
      <c r="WAX39" s="25">
        <v>155.28</v>
      </c>
      <c r="WAY39" s="25">
        <v>24.08</v>
      </c>
      <c r="WAZ39" s="25">
        <v>2.48</v>
      </c>
      <c r="WBA39" s="22" t="s">
        <v>94</v>
      </c>
      <c r="WBB39" s="21">
        <v>339</v>
      </c>
      <c r="WBC39" s="30" t="s">
        <v>241</v>
      </c>
      <c r="WBD39" s="21">
        <v>90</v>
      </c>
      <c r="WBE39" s="25">
        <v>17.010000000000002</v>
      </c>
      <c r="WBF39" s="25">
        <v>11.79</v>
      </c>
      <c r="WBG39" s="25">
        <v>12.48</v>
      </c>
      <c r="WBH39" s="25">
        <v>204.8</v>
      </c>
      <c r="WBI39" s="25">
        <v>182.07</v>
      </c>
      <c r="WBJ39" s="25">
        <v>29.16</v>
      </c>
      <c r="WBK39" s="25">
        <v>1.42</v>
      </c>
      <c r="WBL39" s="25">
        <v>1.44</v>
      </c>
      <c r="WBM39" s="25">
        <v>17.600000000000001</v>
      </c>
      <c r="WBN39" s="25">
        <v>155.28</v>
      </c>
      <c r="WBO39" s="25">
        <v>24.08</v>
      </c>
      <c r="WBP39" s="25">
        <v>2.48</v>
      </c>
      <c r="WBQ39" s="22" t="s">
        <v>94</v>
      </c>
      <c r="WBR39" s="21">
        <v>339</v>
      </c>
      <c r="WBS39" s="30" t="s">
        <v>241</v>
      </c>
      <c r="WBT39" s="21">
        <v>90</v>
      </c>
      <c r="WBU39" s="25">
        <v>17.010000000000002</v>
      </c>
      <c r="WBV39" s="25">
        <v>11.79</v>
      </c>
      <c r="WBW39" s="25">
        <v>12.48</v>
      </c>
      <c r="WBX39" s="25">
        <v>204.8</v>
      </c>
      <c r="WBY39" s="25">
        <v>182.07</v>
      </c>
      <c r="WBZ39" s="25">
        <v>29.16</v>
      </c>
      <c r="WCA39" s="25">
        <v>1.42</v>
      </c>
      <c r="WCB39" s="25">
        <v>1.44</v>
      </c>
      <c r="WCC39" s="25">
        <v>17.600000000000001</v>
      </c>
      <c r="WCD39" s="25">
        <v>155.28</v>
      </c>
      <c r="WCE39" s="25">
        <v>24.08</v>
      </c>
      <c r="WCF39" s="25">
        <v>2.48</v>
      </c>
      <c r="WCG39" s="22" t="s">
        <v>94</v>
      </c>
      <c r="WCH39" s="21">
        <v>339</v>
      </c>
      <c r="WCI39" s="30" t="s">
        <v>241</v>
      </c>
      <c r="WCJ39" s="21">
        <v>90</v>
      </c>
      <c r="WCK39" s="25">
        <v>17.010000000000002</v>
      </c>
      <c r="WCL39" s="25">
        <v>11.79</v>
      </c>
      <c r="WCM39" s="25">
        <v>12.48</v>
      </c>
      <c r="WCN39" s="25">
        <v>204.8</v>
      </c>
      <c r="WCO39" s="25">
        <v>182.07</v>
      </c>
      <c r="WCP39" s="25">
        <v>29.16</v>
      </c>
      <c r="WCQ39" s="25">
        <v>1.42</v>
      </c>
      <c r="WCR39" s="25">
        <v>1.44</v>
      </c>
      <c r="WCS39" s="25">
        <v>17.600000000000001</v>
      </c>
      <c r="WCT39" s="25">
        <v>155.28</v>
      </c>
      <c r="WCU39" s="25">
        <v>24.08</v>
      </c>
      <c r="WCV39" s="25">
        <v>2.48</v>
      </c>
      <c r="WCW39" s="22" t="s">
        <v>94</v>
      </c>
      <c r="WCX39" s="21">
        <v>339</v>
      </c>
      <c r="WCY39" s="30" t="s">
        <v>241</v>
      </c>
      <c r="WCZ39" s="21">
        <v>90</v>
      </c>
      <c r="WDA39" s="25">
        <v>17.010000000000002</v>
      </c>
      <c r="WDB39" s="25">
        <v>11.79</v>
      </c>
      <c r="WDC39" s="25">
        <v>12.48</v>
      </c>
      <c r="WDD39" s="25">
        <v>204.8</v>
      </c>
      <c r="WDE39" s="25">
        <v>182.07</v>
      </c>
      <c r="WDF39" s="25">
        <v>29.16</v>
      </c>
      <c r="WDG39" s="25">
        <v>1.42</v>
      </c>
      <c r="WDH39" s="25">
        <v>1.44</v>
      </c>
      <c r="WDI39" s="25">
        <v>17.600000000000001</v>
      </c>
      <c r="WDJ39" s="25">
        <v>155.28</v>
      </c>
      <c r="WDK39" s="25">
        <v>24.08</v>
      </c>
      <c r="WDL39" s="25">
        <v>2.48</v>
      </c>
      <c r="WDM39" s="22" t="s">
        <v>94</v>
      </c>
      <c r="WDN39" s="21">
        <v>339</v>
      </c>
      <c r="WDO39" s="30" t="s">
        <v>241</v>
      </c>
      <c r="WDP39" s="21">
        <v>90</v>
      </c>
      <c r="WDQ39" s="25">
        <v>17.010000000000002</v>
      </c>
      <c r="WDR39" s="25">
        <v>11.79</v>
      </c>
      <c r="WDS39" s="25">
        <v>12.48</v>
      </c>
      <c r="WDT39" s="25">
        <v>204.8</v>
      </c>
      <c r="WDU39" s="25">
        <v>182.07</v>
      </c>
      <c r="WDV39" s="25">
        <v>29.16</v>
      </c>
      <c r="WDW39" s="25">
        <v>1.42</v>
      </c>
      <c r="WDX39" s="25">
        <v>1.44</v>
      </c>
      <c r="WDY39" s="25">
        <v>17.600000000000001</v>
      </c>
      <c r="WDZ39" s="25">
        <v>155.28</v>
      </c>
      <c r="WEA39" s="25">
        <v>24.08</v>
      </c>
      <c r="WEB39" s="25">
        <v>2.48</v>
      </c>
      <c r="WEC39" s="22" t="s">
        <v>94</v>
      </c>
      <c r="WED39" s="21">
        <v>339</v>
      </c>
      <c r="WEE39" s="30" t="s">
        <v>241</v>
      </c>
      <c r="WEF39" s="21">
        <v>90</v>
      </c>
      <c r="WEG39" s="25">
        <v>17.010000000000002</v>
      </c>
      <c r="WEH39" s="25">
        <v>11.79</v>
      </c>
      <c r="WEI39" s="25">
        <v>12.48</v>
      </c>
      <c r="WEJ39" s="25">
        <v>204.8</v>
      </c>
      <c r="WEK39" s="25">
        <v>182.07</v>
      </c>
      <c r="WEL39" s="25">
        <v>29.16</v>
      </c>
      <c r="WEM39" s="25">
        <v>1.42</v>
      </c>
      <c r="WEN39" s="25">
        <v>1.44</v>
      </c>
      <c r="WEO39" s="25">
        <v>17.600000000000001</v>
      </c>
      <c r="WEP39" s="25">
        <v>155.28</v>
      </c>
      <c r="WEQ39" s="25">
        <v>24.08</v>
      </c>
      <c r="WER39" s="25">
        <v>2.48</v>
      </c>
      <c r="WES39" s="22" t="s">
        <v>94</v>
      </c>
      <c r="WET39" s="21">
        <v>339</v>
      </c>
      <c r="WEU39" s="30" t="s">
        <v>241</v>
      </c>
      <c r="WEV39" s="21">
        <v>90</v>
      </c>
      <c r="WEW39" s="25">
        <v>17.010000000000002</v>
      </c>
      <c r="WEX39" s="25">
        <v>11.79</v>
      </c>
      <c r="WEY39" s="25">
        <v>12.48</v>
      </c>
      <c r="WEZ39" s="25">
        <v>204.8</v>
      </c>
      <c r="WFA39" s="25">
        <v>182.07</v>
      </c>
      <c r="WFB39" s="25">
        <v>29.16</v>
      </c>
      <c r="WFC39" s="25">
        <v>1.42</v>
      </c>
      <c r="WFD39" s="25">
        <v>1.44</v>
      </c>
      <c r="WFE39" s="25">
        <v>17.600000000000001</v>
      </c>
      <c r="WFF39" s="25">
        <v>155.28</v>
      </c>
      <c r="WFG39" s="25">
        <v>24.08</v>
      </c>
      <c r="WFH39" s="25">
        <v>2.48</v>
      </c>
      <c r="WFI39" s="22" t="s">
        <v>94</v>
      </c>
      <c r="WFJ39" s="21">
        <v>339</v>
      </c>
      <c r="WFK39" s="30" t="s">
        <v>241</v>
      </c>
      <c r="WFL39" s="21">
        <v>90</v>
      </c>
      <c r="WFM39" s="25">
        <v>17.010000000000002</v>
      </c>
      <c r="WFN39" s="25">
        <v>11.79</v>
      </c>
      <c r="WFO39" s="25">
        <v>12.48</v>
      </c>
      <c r="WFP39" s="25">
        <v>204.8</v>
      </c>
      <c r="WFQ39" s="25">
        <v>182.07</v>
      </c>
      <c r="WFR39" s="25">
        <v>29.16</v>
      </c>
      <c r="WFS39" s="25">
        <v>1.42</v>
      </c>
      <c r="WFT39" s="25">
        <v>1.44</v>
      </c>
      <c r="WFU39" s="25">
        <v>17.600000000000001</v>
      </c>
      <c r="WFV39" s="25">
        <v>155.28</v>
      </c>
      <c r="WFW39" s="25">
        <v>24.08</v>
      </c>
      <c r="WFX39" s="25">
        <v>2.48</v>
      </c>
      <c r="WFY39" s="22" t="s">
        <v>94</v>
      </c>
      <c r="WFZ39" s="21">
        <v>339</v>
      </c>
      <c r="WGA39" s="30" t="s">
        <v>241</v>
      </c>
      <c r="WGB39" s="21">
        <v>90</v>
      </c>
      <c r="WGC39" s="25">
        <v>17.010000000000002</v>
      </c>
      <c r="WGD39" s="25">
        <v>11.79</v>
      </c>
      <c r="WGE39" s="25">
        <v>12.48</v>
      </c>
      <c r="WGF39" s="25">
        <v>204.8</v>
      </c>
      <c r="WGG39" s="25">
        <v>182.07</v>
      </c>
      <c r="WGH39" s="25">
        <v>29.16</v>
      </c>
      <c r="WGI39" s="25">
        <v>1.42</v>
      </c>
      <c r="WGJ39" s="25">
        <v>1.44</v>
      </c>
      <c r="WGK39" s="25">
        <v>17.600000000000001</v>
      </c>
      <c r="WGL39" s="25">
        <v>155.28</v>
      </c>
      <c r="WGM39" s="25">
        <v>24.08</v>
      </c>
      <c r="WGN39" s="25">
        <v>2.48</v>
      </c>
      <c r="WGO39" s="22" t="s">
        <v>94</v>
      </c>
      <c r="WGP39" s="21">
        <v>339</v>
      </c>
      <c r="WGQ39" s="30" t="s">
        <v>241</v>
      </c>
      <c r="WGR39" s="21">
        <v>90</v>
      </c>
      <c r="WGS39" s="25">
        <v>17.010000000000002</v>
      </c>
      <c r="WGT39" s="25">
        <v>11.79</v>
      </c>
      <c r="WGU39" s="25">
        <v>12.48</v>
      </c>
      <c r="WGV39" s="25">
        <v>204.8</v>
      </c>
      <c r="WGW39" s="25">
        <v>182.07</v>
      </c>
      <c r="WGX39" s="25">
        <v>29.16</v>
      </c>
      <c r="WGY39" s="25">
        <v>1.42</v>
      </c>
      <c r="WGZ39" s="25">
        <v>1.44</v>
      </c>
      <c r="WHA39" s="25">
        <v>17.600000000000001</v>
      </c>
      <c r="WHB39" s="25">
        <v>155.28</v>
      </c>
      <c r="WHC39" s="25">
        <v>24.08</v>
      </c>
      <c r="WHD39" s="25">
        <v>2.48</v>
      </c>
      <c r="WHE39" s="22" t="s">
        <v>94</v>
      </c>
      <c r="WHF39" s="21">
        <v>339</v>
      </c>
      <c r="WHG39" s="30" t="s">
        <v>241</v>
      </c>
      <c r="WHH39" s="21">
        <v>90</v>
      </c>
      <c r="WHI39" s="25">
        <v>17.010000000000002</v>
      </c>
      <c r="WHJ39" s="25">
        <v>11.79</v>
      </c>
      <c r="WHK39" s="25">
        <v>12.48</v>
      </c>
      <c r="WHL39" s="25">
        <v>204.8</v>
      </c>
      <c r="WHM39" s="25">
        <v>182.07</v>
      </c>
      <c r="WHN39" s="25">
        <v>29.16</v>
      </c>
      <c r="WHO39" s="25">
        <v>1.42</v>
      </c>
      <c r="WHP39" s="25">
        <v>1.44</v>
      </c>
      <c r="WHQ39" s="25">
        <v>17.600000000000001</v>
      </c>
      <c r="WHR39" s="25">
        <v>155.28</v>
      </c>
      <c r="WHS39" s="25">
        <v>24.08</v>
      </c>
      <c r="WHT39" s="25">
        <v>2.48</v>
      </c>
      <c r="WHU39" s="22" t="s">
        <v>94</v>
      </c>
      <c r="WHV39" s="21">
        <v>339</v>
      </c>
      <c r="WHW39" s="30" t="s">
        <v>241</v>
      </c>
      <c r="WHX39" s="21">
        <v>90</v>
      </c>
      <c r="WHY39" s="25">
        <v>17.010000000000002</v>
      </c>
      <c r="WHZ39" s="25">
        <v>11.79</v>
      </c>
      <c r="WIA39" s="25">
        <v>12.48</v>
      </c>
      <c r="WIB39" s="25">
        <v>204.8</v>
      </c>
      <c r="WIC39" s="25">
        <v>182.07</v>
      </c>
      <c r="WID39" s="25">
        <v>29.16</v>
      </c>
      <c r="WIE39" s="25">
        <v>1.42</v>
      </c>
      <c r="WIF39" s="25">
        <v>1.44</v>
      </c>
      <c r="WIG39" s="25">
        <v>17.600000000000001</v>
      </c>
      <c r="WIH39" s="25">
        <v>155.28</v>
      </c>
      <c r="WII39" s="25">
        <v>24.08</v>
      </c>
      <c r="WIJ39" s="25">
        <v>2.48</v>
      </c>
      <c r="WIK39" s="22" t="s">
        <v>94</v>
      </c>
      <c r="WIL39" s="21">
        <v>339</v>
      </c>
      <c r="WIM39" s="30" t="s">
        <v>241</v>
      </c>
      <c r="WIN39" s="21">
        <v>90</v>
      </c>
      <c r="WIO39" s="25">
        <v>17.010000000000002</v>
      </c>
      <c r="WIP39" s="25">
        <v>11.79</v>
      </c>
      <c r="WIQ39" s="25">
        <v>12.48</v>
      </c>
      <c r="WIR39" s="25">
        <v>204.8</v>
      </c>
      <c r="WIS39" s="25">
        <v>182.07</v>
      </c>
      <c r="WIT39" s="25">
        <v>29.16</v>
      </c>
      <c r="WIU39" s="25">
        <v>1.42</v>
      </c>
      <c r="WIV39" s="25">
        <v>1.44</v>
      </c>
      <c r="WIW39" s="25">
        <v>17.600000000000001</v>
      </c>
      <c r="WIX39" s="25">
        <v>155.28</v>
      </c>
      <c r="WIY39" s="25">
        <v>24.08</v>
      </c>
      <c r="WIZ39" s="25">
        <v>2.48</v>
      </c>
      <c r="WJA39" s="22" t="s">
        <v>94</v>
      </c>
      <c r="WJB39" s="21">
        <v>339</v>
      </c>
      <c r="WJC39" s="30" t="s">
        <v>241</v>
      </c>
      <c r="WJD39" s="21">
        <v>90</v>
      </c>
      <c r="WJE39" s="25">
        <v>17.010000000000002</v>
      </c>
      <c r="WJF39" s="25">
        <v>11.79</v>
      </c>
      <c r="WJG39" s="25">
        <v>12.48</v>
      </c>
      <c r="WJH39" s="25">
        <v>204.8</v>
      </c>
      <c r="WJI39" s="25">
        <v>182.07</v>
      </c>
      <c r="WJJ39" s="25">
        <v>29.16</v>
      </c>
      <c r="WJK39" s="25">
        <v>1.42</v>
      </c>
      <c r="WJL39" s="25">
        <v>1.44</v>
      </c>
      <c r="WJM39" s="25">
        <v>17.600000000000001</v>
      </c>
      <c r="WJN39" s="25">
        <v>155.28</v>
      </c>
      <c r="WJO39" s="25">
        <v>24.08</v>
      </c>
      <c r="WJP39" s="25">
        <v>2.48</v>
      </c>
      <c r="WJQ39" s="22" t="s">
        <v>94</v>
      </c>
      <c r="WJR39" s="21">
        <v>339</v>
      </c>
      <c r="WJS39" s="30" t="s">
        <v>241</v>
      </c>
      <c r="WJT39" s="21">
        <v>90</v>
      </c>
      <c r="WJU39" s="25">
        <v>17.010000000000002</v>
      </c>
      <c r="WJV39" s="25">
        <v>11.79</v>
      </c>
      <c r="WJW39" s="25">
        <v>12.48</v>
      </c>
      <c r="WJX39" s="25">
        <v>204.8</v>
      </c>
      <c r="WJY39" s="25">
        <v>182.07</v>
      </c>
      <c r="WJZ39" s="25">
        <v>29.16</v>
      </c>
      <c r="WKA39" s="25">
        <v>1.42</v>
      </c>
      <c r="WKB39" s="25">
        <v>1.44</v>
      </c>
      <c r="WKC39" s="25">
        <v>17.600000000000001</v>
      </c>
      <c r="WKD39" s="25">
        <v>155.28</v>
      </c>
      <c r="WKE39" s="25">
        <v>24.08</v>
      </c>
      <c r="WKF39" s="25">
        <v>2.48</v>
      </c>
      <c r="WKG39" s="22" t="s">
        <v>94</v>
      </c>
      <c r="WKH39" s="21">
        <v>339</v>
      </c>
      <c r="WKI39" s="30" t="s">
        <v>241</v>
      </c>
      <c r="WKJ39" s="21">
        <v>90</v>
      </c>
      <c r="WKK39" s="25">
        <v>17.010000000000002</v>
      </c>
      <c r="WKL39" s="25">
        <v>11.79</v>
      </c>
      <c r="WKM39" s="25">
        <v>12.48</v>
      </c>
      <c r="WKN39" s="25">
        <v>204.8</v>
      </c>
      <c r="WKO39" s="25">
        <v>182.07</v>
      </c>
      <c r="WKP39" s="25">
        <v>29.16</v>
      </c>
      <c r="WKQ39" s="25">
        <v>1.42</v>
      </c>
      <c r="WKR39" s="25">
        <v>1.44</v>
      </c>
      <c r="WKS39" s="25">
        <v>17.600000000000001</v>
      </c>
      <c r="WKT39" s="25">
        <v>155.28</v>
      </c>
      <c r="WKU39" s="25">
        <v>24.08</v>
      </c>
      <c r="WKV39" s="25">
        <v>2.48</v>
      </c>
      <c r="WKW39" s="22" t="s">
        <v>94</v>
      </c>
      <c r="WKX39" s="21">
        <v>339</v>
      </c>
      <c r="WKY39" s="30" t="s">
        <v>241</v>
      </c>
      <c r="WKZ39" s="21">
        <v>90</v>
      </c>
      <c r="WLA39" s="25">
        <v>17.010000000000002</v>
      </c>
      <c r="WLB39" s="25">
        <v>11.79</v>
      </c>
      <c r="WLC39" s="25">
        <v>12.48</v>
      </c>
      <c r="WLD39" s="25">
        <v>204.8</v>
      </c>
      <c r="WLE39" s="25">
        <v>182.07</v>
      </c>
      <c r="WLF39" s="25">
        <v>29.16</v>
      </c>
      <c r="WLG39" s="25">
        <v>1.42</v>
      </c>
      <c r="WLH39" s="25">
        <v>1.44</v>
      </c>
      <c r="WLI39" s="25">
        <v>17.600000000000001</v>
      </c>
      <c r="WLJ39" s="25">
        <v>155.28</v>
      </c>
      <c r="WLK39" s="25">
        <v>24.08</v>
      </c>
      <c r="WLL39" s="25">
        <v>2.48</v>
      </c>
      <c r="WLM39" s="22" t="s">
        <v>94</v>
      </c>
      <c r="WLN39" s="21">
        <v>339</v>
      </c>
      <c r="WLO39" s="30" t="s">
        <v>241</v>
      </c>
      <c r="WLP39" s="21">
        <v>90</v>
      </c>
      <c r="WLQ39" s="25">
        <v>17.010000000000002</v>
      </c>
      <c r="WLR39" s="25">
        <v>11.79</v>
      </c>
      <c r="WLS39" s="25">
        <v>12.48</v>
      </c>
      <c r="WLT39" s="25">
        <v>204.8</v>
      </c>
      <c r="WLU39" s="25">
        <v>182.07</v>
      </c>
      <c r="WLV39" s="25">
        <v>29.16</v>
      </c>
      <c r="WLW39" s="25">
        <v>1.42</v>
      </c>
      <c r="WLX39" s="25">
        <v>1.44</v>
      </c>
      <c r="WLY39" s="25">
        <v>17.600000000000001</v>
      </c>
      <c r="WLZ39" s="25">
        <v>155.28</v>
      </c>
      <c r="WMA39" s="25">
        <v>24.08</v>
      </c>
      <c r="WMB39" s="25">
        <v>2.48</v>
      </c>
      <c r="WMC39" s="22" t="s">
        <v>94</v>
      </c>
      <c r="WMD39" s="21">
        <v>339</v>
      </c>
      <c r="WME39" s="30" t="s">
        <v>241</v>
      </c>
      <c r="WMF39" s="21">
        <v>90</v>
      </c>
      <c r="WMG39" s="25">
        <v>17.010000000000002</v>
      </c>
      <c r="WMH39" s="25">
        <v>11.79</v>
      </c>
      <c r="WMI39" s="25">
        <v>12.48</v>
      </c>
      <c r="WMJ39" s="25">
        <v>204.8</v>
      </c>
      <c r="WMK39" s="25">
        <v>182.07</v>
      </c>
      <c r="WML39" s="25">
        <v>29.16</v>
      </c>
      <c r="WMM39" s="25">
        <v>1.42</v>
      </c>
      <c r="WMN39" s="25">
        <v>1.44</v>
      </c>
      <c r="WMO39" s="25">
        <v>17.600000000000001</v>
      </c>
      <c r="WMP39" s="25">
        <v>155.28</v>
      </c>
      <c r="WMQ39" s="25">
        <v>24.08</v>
      </c>
      <c r="WMR39" s="25">
        <v>2.48</v>
      </c>
      <c r="WMS39" s="22" t="s">
        <v>94</v>
      </c>
      <c r="WMT39" s="21">
        <v>339</v>
      </c>
      <c r="WMU39" s="30" t="s">
        <v>241</v>
      </c>
      <c r="WMV39" s="21">
        <v>90</v>
      </c>
      <c r="WMW39" s="25">
        <v>17.010000000000002</v>
      </c>
      <c r="WMX39" s="25">
        <v>11.79</v>
      </c>
      <c r="WMY39" s="25">
        <v>12.48</v>
      </c>
      <c r="WMZ39" s="25">
        <v>204.8</v>
      </c>
      <c r="WNA39" s="25">
        <v>182.07</v>
      </c>
      <c r="WNB39" s="25">
        <v>29.16</v>
      </c>
      <c r="WNC39" s="25">
        <v>1.42</v>
      </c>
      <c r="WND39" s="25">
        <v>1.44</v>
      </c>
      <c r="WNE39" s="25">
        <v>17.600000000000001</v>
      </c>
      <c r="WNF39" s="25">
        <v>155.28</v>
      </c>
      <c r="WNG39" s="25">
        <v>24.08</v>
      </c>
      <c r="WNH39" s="25">
        <v>2.48</v>
      </c>
      <c r="WNI39" s="22" t="s">
        <v>94</v>
      </c>
      <c r="WNJ39" s="21">
        <v>339</v>
      </c>
      <c r="WNK39" s="30" t="s">
        <v>241</v>
      </c>
      <c r="WNL39" s="21">
        <v>90</v>
      </c>
      <c r="WNM39" s="25">
        <v>17.010000000000002</v>
      </c>
      <c r="WNN39" s="25">
        <v>11.79</v>
      </c>
      <c r="WNO39" s="25">
        <v>12.48</v>
      </c>
      <c r="WNP39" s="25">
        <v>204.8</v>
      </c>
      <c r="WNQ39" s="25">
        <v>182.07</v>
      </c>
      <c r="WNR39" s="25">
        <v>29.16</v>
      </c>
      <c r="WNS39" s="25">
        <v>1.42</v>
      </c>
      <c r="WNT39" s="25">
        <v>1.44</v>
      </c>
      <c r="WNU39" s="25">
        <v>17.600000000000001</v>
      </c>
      <c r="WNV39" s="25">
        <v>155.28</v>
      </c>
      <c r="WNW39" s="25">
        <v>24.08</v>
      </c>
      <c r="WNX39" s="25">
        <v>2.48</v>
      </c>
      <c r="WNY39" s="22" t="s">
        <v>94</v>
      </c>
      <c r="WNZ39" s="21">
        <v>339</v>
      </c>
      <c r="WOA39" s="30" t="s">
        <v>241</v>
      </c>
      <c r="WOB39" s="21">
        <v>90</v>
      </c>
      <c r="WOC39" s="25">
        <v>17.010000000000002</v>
      </c>
      <c r="WOD39" s="25">
        <v>11.79</v>
      </c>
      <c r="WOE39" s="25">
        <v>12.48</v>
      </c>
      <c r="WOF39" s="25">
        <v>204.8</v>
      </c>
      <c r="WOG39" s="25">
        <v>182.07</v>
      </c>
      <c r="WOH39" s="25">
        <v>29.16</v>
      </c>
      <c r="WOI39" s="25">
        <v>1.42</v>
      </c>
      <c r="WOJ39" s="25">
        <v>1.44</v>
      </c>
      <c r="WOK39" s="25">
        <v>17.600000000000001</v>
      </c>
      <c r="WOL39" s="25">
        <v>155.28</v>
      </c>
      <c r="WOM39" s="25">
        <v>24.08</v>
      </c>
      <c r="WON39" s="25">
        <v>2.48</v>
      </c>
      <c r="WOO39" s="22" t="s">
        <v>94</v>
      </c>
      <c r="WOP39" s="21">
        <v>339</v>
      </c>
      <c r="WOQ39" s="30" t="s">
        <v>241</v>
      </c>
      <c r="WOR39" s="21">
        <v>90</v>
      </c>
      <c r="WOS39" s="25">
        <v>17.010000000000002</v>
      </c>
      <c r="WOT39" s="25">
        <v>11.79</v>
      </c>
      <c r="WOU39" s="25">
        <v>12.48</v>
      </c>
      <c r="WOV39" s="25">
        <v>204.8</v>
      </c>
      <c r="WOW39" s="25">
        <v>182.07</v>
      </c>
      <c r="WOX39" s="25">
        <v>29.16</v>
      </c>
      <c r="WOY39" s="25">
        <v>1.42</v>
      </c>
      <c r="WOZ39" s="25">
        <v>1.44</v>
      </c>
      <c r="WPA39" s="25">
        <v>17.600000000000001</v>
      </c>
      <c r="WPB39" s="25">
        <v>155.28</v>
      </c>
      <c r="WPC39" s="25">
        <v>24.08</v>
      </c>
      <c r="WPD39" s="25">
        <v>2.48</v>
      </c>
      <c r="WPE39" s="22" t="s">
        <v>94</v>
      </c>
      <c r="WPF39" s="21">
        <v>339</v>
      </c>
      <c r="WPG39" s="30" t="s">
        <v>241</v>
      </c>
      <c r="WPH39" s="21">
        <v>90</v>
      </c>
      <c r="WPI39" s="25">
        <v>17.010000000000002</v>
      </c>
      <c r="WPJ39" s="25">
        <v>11.79</v>
      </c>
      <c r="WPK39" s="25">
        <v>12.48</v>
      </c>
      <c r="WPL39" s="25">
        <v>204.8</v>
      </c>
      <c r="WPM39" s="25">
        <v>182.07</v>
      </c>
      <c r="WPN39" s="25">
        <v>29.16</v>
      </c>
      <c r="WPO39" s="25">
        <v>1.42</v>
      </c>
      <c r="WPP39" s="25">
        <v>1.44</v>
      </c>
      <c r="WPQ39" s="25">
        <v>17.600000000000001</v>
      </c>
      <c r="WPR39" s="25">
        <v>155.28</v>
      </c>
      <c r="WPS39" s="25">
        <v>24.08</v>
      </c>
      <c r="WPT39" s="25">
        <v>2.48</v>
      </c>
      <c r="WPU39" s="22" t="s">
        <v>94</v>
      </c>
      <c r="WPV39" s="21">
        <v>339</v>
      </c>
      <c r="WPW39" s="30" t="s">
        <v>241</v>
      </c>
      <c r="WPX39" s="21">
        <v>90</v>
      </c>
      <c r="WPY39" s="25">
        <v>17.010000000000002</v>
      </c>
      <c r="WPZ39" s="25">
        <v>11.79</v>
      </c>
      <c r="WQA39" s="25">
        <v>12.48</v>
      </c>
      <c r="WQB39" s="25">
        <v>204.8</v>
      </c>
      <c r="WQC39" s="25">
        <v>182.07</v>
      </c>
      <c r="WQD39" s="25">
        <v>29.16</v>
      </c>
      <c r="WQE39" s="25">
        <v>1.42</v>
      </c>
      <c r="WQF39" s="25">
        <v>1.44</v>
      </c>
      <c r="WQG39" s="25">
        <v>17.600000000000001</v>
      </c>
      <c r="WQH39" s="25">
        <v>155.28</v>
      </c>
      <c r="WQI39" s="25">
        <v>24.08</v>
      </c>
      <c r="WQJ39" s="25">
        <v>2.48</v>
      </c>
      <c r="WQK39" s="22" t="s">
        <v>94</v>
      </c>
      <c r="WQL39" s="21">
        <v>339</v>
      </c>
      <c r="WQM39" s="30" t="s">
        <v>241</v>
      </c>
      <c r="WQN39" s="21">
        <v>90</v>
      </c>
      <c r="WQO39" s="25">
        <v>17.010000000000002</v>
      </c>
      <c r="WQP39" s="25">
        <v>11.79</v>
      </c>
      <c r="WQQ39" s="25">
        <v>12.48</v>
      </c>
      <c r="WQR39" s="25">
        <v>204.8</v>
      </c>
      <c r="WQS39" s="25">
        <v>182.07</v>
      </c>
      <c r="WQT39" s="25">
        <v>29.16</v>
      </c>
      <c r="WQU39" s="25">
        <v>1.42</v>
      </c>
      <c r="WQV39" s="25">
        <v>1.44</v>
      </c>
      <c r="WQW39" s="25">
        <v>17.600000000000001</v>
      </c>
      <c r="WQX39" s="25">
        <v>155.28</v>
      </c>
      <c r="WQY39" s="25">
        <v>24.08</v>
      </c>
      <c r="WQZ39" s="25">
        <v>2.48</v>
      </c>
      <c r="WRA39" s="22" t="s">
        <v>94</v>
      </c>
      <c r="WRB39" s="21">
        <v>339</v>
      </c>
      <c r="WRC39" s="30" t="s">
        <v>241</v>
      </c>
      <c r="WRD39" s="21">
        <v>90</v>
      </c>
      <c r="WRE39" s="25">
        <v>17.010000000000002</v>
      </c>
      <c r="WRF39" s="25">
        <v>11.79</v>
      </c>
      <c r="WRG39" s="25">
        <v>12.48</v>
      </c>
      <c r="WRH39" s="25">
        <v>204.8</v>
      </c>
      <c r="WRI39" s="25">
        <v>182.07</v>
      </c>
      <c r="WRJ39" s="25">
        <v>29.16</v>
      </c>
      <c r="WRK39" s="25">
        <v>1.42</v>
      </c>
      <c r="WRL39" s="25">
        <v>1.44</v>
      </c>
      <c r="WRM39" s="25">
        <v>17.600000000000001</v>
      </c>
      <c r="WRN39" s="25">
        <v>155.28</v>
      </c>
      <c r="WRO39" s="25">
        <v>24.08</v>
      </c>
      <c r="WRP39" s="25">
        <v>2.48</v>
      </c>
      <c r="WRQ39" s="22" t="s">
        <v>94</v>
      </c>
      <c r="WRR39" s="21">
        <v>339</v>
      </c>
      <c r="WRS39" s="30" t="s">
        <v>241</v>
      </c>
      <c r="WRT39" s="21">
        <v>90</v>
      </c>
      <c r="WRU39" s="25">
        <v>17.010000000000002</v>
      </c>
      <c r="WRV39" s="25">
        <v>11.79</v>
      </c>
      <c r="WRW39" s="25">
        <v>12.48</v>
      </c>
      <c r="WRX39" s="25">
        <v>204.8</v>
      </c>
      <c r="WRY39" s="25">
        <v>182.07</v>
      </c>
      <c r="WRZ39" s="25">
        <v>29.16</v>
      </c>
      <c r="WSA39" s="25">
        <v>1.42</v>
      </c>
      <c r="WSB39" s="25">
        <v>1.44</v>
      </c>
      <c r="WSC39" s="25">
        <v>17.600000000000001</v>
      </c>
      <c r="WSD39" s="25">
        <v>155.28</v>
      </c>
      <c r="WSE39" s="25">
        <v>24.08</v>
      </c>
      <c r="WSF39" s="25">
        <v>2.48</v>
      </c>
      <c r="WSG39" s="22" t="s">
        <v>94</v>
      </c>
      <c r="WSH39" s="21">
        <v>339</v>
      </c>
      <c r="WSI39" s="30" t="s">
        <v>241</v>
      </c>
      <c r="WSJ39" s="21">
        <v>90</v>
      </c>
      <c r="WSK39" s="25">
        <v>17.010000000000002</v>
      </c>
      <c r="WSL39" s="25">
        <v>11.79</v>
      </c>
      <c r="WSM39" s="25">
        <v>12.48</v>
      </c>
      <c r="WSN39" s="25">
        <v>204.8</v>
      </c>
      <c r="WSO39" s="25">
        <v>182.07</v>
      </c>
      <c r="WSP39" s="25">
        <v>29.16</v>
      </c>
      <c r="WSQ39" s="25">
        <v>1.42</v>
      </c>
      <c r="WSR39" s="25">
        <v>1.44</v>
      </c>
      <c r="WSS39" s="25">
        <v>17.600000000000001</v>
      </c>
      <c r="WST39" s="25">
        <v>155.28</v>
      </c>
      <c r="WSU39" s="25">
        <v>24.08</v>
      </c>
      <c r="WSV39" s="25">
        <v>2.48</v>
      </c>
      <c r="WSW39" s="22" t="s">
        <v>94</v>
      </c>
      <c r="WSX39" s="21">
        <v>339</v>
      </c>
      <c r="WSY39" s="30" t="s">
        <v>241</v>
      </c>
      <c r="WSZ39" s="21">
        <v>90</v>
      </c>
      <c r="WTA39" s="25">
        <v>17.010000000000002</v>
      </c>
      <c r="WTB39" s="25">
        <v>11.79</v>
      </c>
      <c r="WTC39" s="25">
        <v>12.48</v>
      </c>
      <c r="WTD39" s="25">
        <v>204.8</v>
      </c>
      <c r="WTE39" s="25">
        <v>182.07</v>
      </c>
      <c r="WTF39" s="25">
        <v>29.16</v>
      </c>
      <c r="WTG39" s="25">
        <v>1.42</v>
      </c>
      <c r="WTH39" s="25">
        <v>1.44</v>
      </c>
      <c r="WTI39" s="25">
        <v>17.600000000000001</v>
      </c>
      <c r="WTJ39" s="25">
        <v>155.28</v>
      </c>
      <c r="WTK39" s="25">
        <v>24.08</v>
      </c>
      <c r="WTL39" s="25">
        <v>2.48</v>
      </c>
      <c r="WTM39" s="22" t="s">
        <v>94</v>
      </c>
      <c r="WTN39" s="21">
        <v>339</v>
      </c>
      <c r="WTO39" s="30" t="s">
        <v>241</v>
      </c>
      <c r="WTP39" s="21">
        <v>90</v>
      </c>
      <c r="WTQ39" s="25">
        <v>17.010000000000002</v>
      </c>
      <c r="WTR39" s="25">
        <v>11.79</v>
      </c>
      <c r="WTS39" s="25">
        <v>12.48</v>
      </c>
      <c r="WTT39" s="25">
        <v>204.8</v>
      </c>
      <c r="WTU39" s="25">
        <v>182.07</v>
      </c>
      <c r="WTV39" s="25">
        <v>29.16</v>
      </c>
      <c r="WTW39" s="25">
        <v>1.42</v>
      </c>
      <c r="WTX39" s="25">
        <v>1.44</v>
      </c>
      <c r="WTY39" s="25">
        <v>17.600000000000001</v>
      </c>
      <c r="WTZ39" s="25">
        <v>155.28</v>
      </c>
      <c r="WUA39" s="25">
        <v>24.08</v>
      </c>
      <c r="WUB39" s="25">
        <v>2.48</v>
      </c>
      <c r="WUC39" s="22" t="s">
        <v>94</v>
      </c>
      <c r="WUD39" s="21">
        <v>339</v>
      </c>
      <c r="WUE39" s="30" t="s">
        <v>241</v>
      </c>
      <c r="WUF39" s="21">
        <v>90</v>
      </c>
      <c r="WUG39" s="25">
        <v>17.010000000000002</v>
      </c>
      <c r="WUH39" s="25">
        <v>11.79</v>
      </c>
      <c r="WUI39" s="25">
        <v>12.48</v>
      </c>
      <c r="WUJ39" s="25">
        <v>204.8</v>
      </c>
      <c r="WUK39" s="25">
        <v>182.07</v>
      </c>
      <c r="WUL39" s="25">
        <v>29.16</v>
      </c>
      <c r="WUM39" s="25">
        <v>1.42</v>
      </c>
      <c r="WUN39" s="25">
        <v>1.44</v>
      </c>
      <c r="WUO39" s="25">
        <v>17.600000000000001</v>
      </c>
      <c r="WUP39" s="25">
        <v>155.28</v>
      </c>
      <c r="WUQ39" s="25">
        <v>24.08</v>
      </c>
      <c r="WUR39" s="25">
        <v>2.48</v>
      </c>
      <c r="WUS39" s="22" t="s">
        <v>94</v>
      </c>
      <c r="WUT39" s="21">
        <v>339</v>
      </c>
      <c r="WUU39" s="30" t="s">
        <v>241</v>
      </c>
      <c r="WUV39" s="21">
        <v>90</v>
      </c>
      <c r="WUW39" s="25">
        <v>17.010000000000002</v>
      </c>
      <c r="WUX39" s="25">
        <v>11.79</v>
      </c>
      <c r="WUY39" s="25">
        <v>12.48</v>
      </c>
      <c r="WUZ39" s="25">
        <v>204.8</v>
      </c>
      <c r="WVA39" s="25">
        <v>182.07</v>
      </c>
      <c r="WVB39" s="25">
        <v>29.16</v>
      </c>
      <c r="WVC39" s="25">
        <v>1.42</v>
      </c>
      <c r="WVD39" s="25">
        <v>1.44</v>
      </c>
      <c r="WVE39" s="25">
        <v>17.600000000000001</v>
      </c>
      <c r="WVF39" s="25">
        <v>155.28</v>
      </c>
      <c r="WVG39" s="25">
        <v>24.08</v>
      </c>
      <c r="WVH39" s="25">
        <v>2.48</v>
      </c>
      <c r="WVI39" s="22" t="s">
        <v>94</v>
      </c>
      <c r="WVJ39" s="21">
        <v>339</v>
      </c>
      <c r="WVK39" s="30" t="s">
        <v>241</v>
      </c>
      <c r="WVL39" s="21">
        <v>90</v>
      </c>
      <c r="WVM39" s="25">
        <v>17.010000000000002</v>
      </c>
      <c r="WVN39" s="25">
        <v>11.79</v>
      </c>
      <c r="WVO39" s="25">
        <v>12.48</v>
      </c>
      <c r="WVP39" s="25">
        <v>204.8</v>
      </c>
      <c r="WVQ39" s="25">
        <v>182.07</v>
      </c>
      <c r="WVR39" s="25">
        <v>29.16</v>
      </c>
      <c r="WVS39" s="25">
        <v>1.42</v>
      </c>
      <c r="WVT39" s="25">
        <v>1.44</v>
      </c>
      <c r="WVU39" s="25">
        <v>17.600000000000001</v>
      </c>
      <c r="WVV39" s="25">
        <v>155.28</v>
      </c>
      <c r="WVW39" s="25">
        <v>24.08</v>
      </c>
      <c r="WVX39" s="25">
        <v>2.48</v>
      </c>
      <c r="WVY39" s="22" t="s">
        <v>94</v>
      </c>
      <c r="WVZ39" s="21">
        <v>339</v>
      </c>
      <c r="WWA39" s="30" t="s">
        <v>241</v>
      </c>
      <c r="WWB39" s="21">
        <v>90</v>
      </c>
      <c r="WWC39" s="25">
        <v>17.010000000000002</v>
      </c>
      <c r="WWD39" s="25">
        <v>11.79</v>
      </c>
      <c r="WWE39" s="25">
        <v>12.48</v>
      </c>
      <c r="WWF39" s="25">
        <v>204.8</v>
      </c>
      <c r="WWG39" s="25">
        <v>182.07</v>
      </c>
      <c r="WWH39" s="25">
        <v>29.16</v>
      </c>
      <c r="WWI39" s="25">
        <v>1.42</v>
      </c>
      <c r="WWJ39" s="25">
        <v>1.44</v>
      </c>
      <c r="WWK39" s="25">
        <v>17.600000000000001</v>
      </c>
      <c r="WWL39" s="25">
        <v>155.28</v>
      </c>
      <c r="WWM39" s="25">
        <v>24.08</v>
      </c>
      <c r="WWN39" s="25">
        <v>2.48</v>
      </c>
      <c r="WWO39" s="22" t="s">
        <v>94</v>
      </c>
      <c r="WWP39" s="21">
        <v>339</v>
      </c>
      <c r="WWQ39" s="30" t="s">
        <v>241</v>
      </c>
      <c r="WWR39" s="21">
        <v>90</v>
      </c>
      <c r="WWS39" s="25">
        <v>17.010000000000002</v>
      </c>
      <c r="WWT39" s="25">
        <v>11.79</v>
      </c>
      <c r="WWU39" s="25">
        <v>12.48</v>
      </c>
      <c r="WWV39" s="25">
        <v>204.8</v>
      </c>
      <c r="WWW39" s="25">
        <v>182.07</v>
      </c>
      <c r="WWX39" s="25">
        <v>29.16</v>
      </c>
      <c r="WWY39" s="25">
        <v>1.42</v>
      </c>
      <c r="WWZ39" s="25">
        <v>1.44</v>
      </c>
      <c r="WXA39" s="25">
        <v>17.600000000000001</v>
      </c>
      <c r="WXB39" s="25">
        <v>155.28</v>
      </c>
      <c r="WXC39" s="25">
        <v>24.08</v>
      </c>
      <c r="WXD39" s="25">
        <v>2.48</v>
      </c>
      <c r="WXE39" s="22" t="s">
        <v>94</v>
      </c>
      <c r="WXF39" s="21">
        <v>339</v>
      </c>
      <c r="WXG39" s="30" t="s">
        <v>241</v>
      </c>
      <c r="WXH39" s="21">
        <v>90</v>
      </c>
      <c r="WXI39" s="25">
        <v>17.010000000000002</v>
      </c>
      <c r="WXJ39" s="25">
        <v>11.79</v>
      </c>
      <c r="WXK39" s="25">
        <v>12.48</v>
      </c>
      <c r="WXL39" s="25">
        <v>204.8</v>
      </c>
      <c r="WXM39" s="25">
        <v>182.07</v>
      </c>
      <c r="WXN39" s="25">
        <v>29.16</v>
      </c>
      <c r="WXO39" s="25">
        <v>1.42</v>
      </c>
      <c r="WXP39" s="25">
        <v>1.44</v>
      </c>
      <c r="WXQ39" s="25">
        <v>17.600000000000001</v>
      </c>
      <c r="WXR39" s="25">
        <v>155.28</v>
      </c>
      <c r="WXS39" s="25">
        <v>24.08</v>
      </c>
      <c r="WXT39" s="25">
        <v>2.48</v>
      </c>
      <c r="WXU39" s="22" t="s">
        <v>94</v>
      </c>
      <c r="WXV39" s="21">
        <v>339</v>
      </c>
      <c r="WXW39" s="30" t="s">
        <v>241</v>
      </c>
      <c r="WXX39" s="21">
        <v>90</v>
      </c>
      <c r="WXY39" s="25">
        <v>17.010000000000002</v>
      </c>
      <c r="WXZ39" s="25">
        <v>11.79</v>
      </c>
      <c r="WYA39" s="25">
        <v>12.48</v>
      </c>
      <c r="WYB39" s="25">
        <v>204.8</v>
      </c>
      <c r="WYC39" s="25">
        <v>182.07</v>
      </c>
      <c r="WYD39" s="25">
        <v>29.16</v>
      </c>
      <c r="WYE39" s="25">
        <v>1.42</v>
      </c>
      <c r="WYF39" s="25">
        <v>1.44</v>
      </c>
      <c r="WYG39" s="25">
        <v>17.600000000000001</v>
      </c>
      <c r="WYH39" s="25">
        <v>155.28</v>
      </c>
      <c r="WYI39" s="25">
        <v>24.08</v>
      </c>
      <c r="WYJ39" s="25">
        <v>2.48</v>
      </c>
      <c r="WYK39" s="22" t="s">
        <v>94</v>
      </c>
      <c r="WYL39" s="21">
        <v>339</v>
      </c>
      <c r="WYM39" s="30" t="s">
        <v>241</v>
      </c>
      <c r="WYN39" s="21">
        <v>90</v>
      </c>
      <c r="WYO39" s="25">
        <v>17.010000000000002</v>
      </c>
      <c r="WYP39" s="25">
        <v>11.79</v>
      </c>
      <c r="WYQ39" s="25">
        <v>12.48</v>
      </c>
      <c r="WYR39" s="25">
        <v>204.8</v>
      </c>
      <c r="WYS39" s="25">
        <v>182.07</v>
      </c>
      <c r="WYT39" s="25">
        <v>29.16</v>
      </c>
      <c r="WYU39" s="25">
        <v>1.42</v>
      </c>
      <c r="WYV39" s="25">
        <v>1.44</v>
      </c>
      <c r="WYW39" s="25">
        <v>17.600000000000001</v>
      </c>
      <c r="WYX39" s="25">
        <v>155.28</v>
      </c>
      <c r="WYY39" s="25">
        <v>24.08</v>
      </c>
      <c r="WYZ39" s="25">
        <v>2.48</v>
      </c>
      <c r="WZA39" s="22" t="s">
        <v>94</v>
      </c>
      <c r="WZB39" s="21">
        <v>339</v>
      </c>
      <c r="WZC39" s="30" t="s">
        <v>241</v>
      </c>
      <c r="WZD39" s="21">
        <v>90</v>
      </c>
      <c r="WZE39" s="25">
        <v>17.010000000000002</v>
      </c>
      <c r="WZF39" s="25">
        <v>11.79</v>
      </c>
      <c r="WZG39" s="25">
        <v>12.48</v>
      </c>
      <c r="WZH39" s="25">
        <v>204.8</v>
      </c>
      <c r="WZI39" s="25">
        <v>182.07</v>
      </c>
      <c r="WZJ39" s="25">
        <v>29.16</v>
      </c>
      <c r="WZK39" s="25">
        <v>1.42</v>
      </c>
      <c r="WZL39" s="25">
        <v>1.44</v>
      </c>
      <c r="WZM39" s="25">
        <v>17.600000000000001</v>
      </c>
      <c r="WZN39" s="25">
        <v>155.28</v>
      </c>
      <c r="WZO39" s="25">
        <v>24.08</v>
      </c>
      <c r="WZP39" s="25">
        <v>2.48</v>
      </c>
      <c r="WZQ39" s="22" t="s">
        <v>94</v>
      </c>
      <c r="WZR39" s="21">
        <v>339</v>
      </c>
      <c r="WZS39" s="30" t="s">
        <v>241</v>
      </c>
      <c r="WZT39" s="21">
        <v>90</v>
      </c>
      <c r="WZU39" s="25">
        <v>17.010000000000002</v>
      </c>
      <c r="WZV39" s="25">
        <v>11.79</v>
      </c>
      <c r="WZW39" s="25">
        <v>12.48</v>
      </c>
      <c r="WZX39" s="25">
        <v>204.8</v>
      </c>
      <c r="WZY39" s="25">
        <v>182.07</v>
      </c>
      <c r="WZZ39" s="25">
        <v>29.16</v>
      </c>
      <c r="XAA39" s="25">
        <v>1.42</v>
      </c>
      <c r="XAB39" s="25">
        <v>1.44</v>
      </c>
      <c r="XAC39" s="25">
        <v>17.600000000000001</v>
      </c>
      <c r="XAD39" s="25">
        <v>155.28</v>
      </c>
      <c r="XAE39" s="25">
        <v>24.08</v>
      </c>
      <c r="XAF39" s="25">
        <v>2.48</v>
      </c>
      <c r="XAG39" s="22" t="s">
        <v>94</v>
      </c>
      <c r="XAH39" s="21">
        <v>339</v>
      </c>
      <c r="XAI39" s="30" t="s">
        <v>241</v>
      </c>
      <c r="XAJ39" s="21">
        <v>90</v>
      </c>
      <c r="XAK39" s="25">
        <v>17.010000000000002</v>
      </c>
      <c r="XAL39" s="25">
        <v>11.79</v>
      </c>
      <c r="XAM39" s="25">
        <v>12.48</v>
      </c>
      <c r="XAN39" s="25">
        <v>204.8</v>
      </c>
      <c r="XAO39" s="25">
        <v>182.07</v>
      </c>
      <c r="XAP39" s="25">
        <v>29.16</v>
      </c>
      <c r="XAQ39" s="25">
        <v>1.42</v>
      </c>
      <c r="XAR39" s="25">
        <v>1.44</v>
      </c>
      <c r="XAS39" s="25">
        <v>17.600000000000001</v>
      </c>
      <c r="XAT39" s="25">
        <v>155.28</v>
      </c>
      <c r="XAU39" s="25">
        <v>24.08</v>
      </c>
      <c r="XAV39" s="25">
        <v>2.48</v>
      </c>
      <c r="XAW39" s="22" t="s">
        <v>94</v>
      </c>
      <c r="XAX39" s="21">
        <v>339</v>
      </c>
      <c r="XAY39" s="30" t="s">
        <v>241</v>
      </c>
      <c r="XAZ39" s="21">
        <v>90</v>
      </c>
      <c r="XBA39" s="25">
        <v>17.010000000000002</v>
      </c>
      <c r="XBB39" s="25">
        <v>11.79</v>
      </c>
      <c r="XBC39" s="25">
        <v>12.48</v>
      </c>
      <c r="XBD39" s="25">
        <v>204.8</v>
      </c>
      <c r="XBE39" s="25">
        <v>182.07</v>
      </c>
      <c r="XBF39" s="25">
        <v>29.16</v>
      </c>
      <c r="XBG39" s="25">
        <v>1.42</v>
      </c>
      <c r="XBH39" s="25">
        <v>1.44</v>
      </c>
      <c r="XBI39" s="25">
        <v>17.600000000000001</v>
      </c>
      <c r="XBJ39" s="25">
        <v>155.28</v>
      </c>
      <c r="XBK39" s="25">
        <v>24.08</v>
      </c>
      <c r="XBL39" s="25">
        <v>2.48</v>
      </c>
      <c r="XBM39" s="22" t="s">
        <v>94</v>
      </c>
      <c r="XBN39" s="21">
        <v>339</v>
      </c>
      <c r="XBO39" s="30" t="s">
        <v>241</v>
      </c>
      <c r="XBP39" s="21">
        <v>90</v>
      </c>
      <c r="XBQ39" s="25">
        <v>17.010000000000002</v>
      </c>
      <c r="XBR39" s="25">
        <v>11.79</v>
      </c>
      <c r="XBS39" s="25">
        <v>12.48</v>
      </c>
      <c r="XBT39" s="25">
        <v>204.8</v>
      </c>
      <c r="XBU39" s="25">
        <v>182.07</v>
      </c>
      <c r="XBV39" s="25">
        <v>29.16</v>
      </c>
      <c r="XBW39" s="25">
        <v>1.42</v>
      </c>
      <c r="XBX39" s="25">
        <v>1.44</v>
      </c>
      <c r="XBY39" s="25">
        <v>17.600000000000001</v>
      </c>
      <c r="XBZ39" s="25">
        <v>155.28</v>
      </c>
      <c r="XCA39" s="25">
        <v>24.08</v>
      </c>
      <c r="XCB39" s="25">
        <v>2.48</v>
      </c>
      <c r="XCC39" s="22" t="s">
        <v>94</v>
      </c>
      <c r="XCD39" s="21">
        <v>339</v>
      </c>
      <c r="XCE39" s="30" t="s">
        <v>241</v>
      </c>
      <c r="XCF39" s="21">
        <v>90</v>
      </c>
      <c r="XCG39" s="25">
        <v>17.010000000000002</v>
      </c>
      <c r="XCH39" s="25">
        <v>11.79</v>
      </c>
      <c r="XCI39" s="25">
        <v>12.48</v>
      </c>
      <c r="XCJ39" s="25">
        <v>204.8</v>
      </c>
      <c r="XCK39" s="25">
        <v>182.07</v>
      </c>
      <c r="XCL39" s="25">
        <v>29.16</v>
      </c>
      <c r="XCM39" s="25">
        <v>1.42</v>
      </c>
      <c r="XCN39" s="25">
        <v>1.44</v>
      </c>
      <c r="XCO39" s="25">
        <v>17.600000000000001</v>
      </c>
      <c r="XCP39" s="25">
        <v>155.28</v>
      </c>
      <c r="XCQ39" s="25">
        <v>24.08</v>
      </c>
      <c r="XCR39" s="25">
        <v>2.48</v>
      </c>
      <c r="XCS39" s="22" t="s">
        <v>94</v>
      </c>
      <c r="XCT39" s="21">
        <v>339</v>
      </c>
      <c r="XCU39" s="30" t="s">
        <v>241</v>
      </c>
      <c r="XCV39" s="21">
        <v>90</v>
      </c>
      <c r="XCW39" s="25">
        <v>17.010000000000002</v>
      </c>
      <c r="XCX39" s="25">
        <v>11.79</v>
      </c>
      <c r="XCY39" s="25">
        <v>12.48</v>
      </c>
      <c r="XCZ39" s="25">
        <v>204.8</v>
      </c>
      <c r="XDA39" s="25">
        <v>182.07</v>
      </c>
      <c r="XDB39" s="25">
        <v>29.16</v>
      </c>
      <c r="XDC39" s="25">
        <v>1.42</v>
      </c>
      <c r="XDD39" s="25">
        <v>1.44</v>
      </c>
      <c r="XDE39" s="25">
        <v>17.600000000000001</v>
      </c>
      <c r="XDF39" s="25">
        <v>155.28</v>
      </c>
      <c r="XDG39" s="25">
        <v>24.08</v>
      </c>
      <c r="XDH39" s="25">
        <v>2.48</v>
      </c>
      <c r="XDI39" s="22" t="s">
        <v>94</v>
      </c>
      <c r="XDJ39" s="21">
        <v>339</v>
      </c>
      <c r="XDK39" s="30" t="s">
        <v>241</v>
      </c>
      <c r="XDL39" s="21">
        <v>90</v>
      </c>
      <c r="XDM39" s="25">
        <v>17.010000000000002</v>
      </c>
      <c r="XDN39" s="25">
        <v>11.79</v>
      </c>
      <c r="XDO39" s="25">
        <v>12.48</v>
      </c>
      <c r="XDP39" s="25">
        <v>204.8</v>
      </c>
      <c r="XDQ39" s="25">
        <v>182.07</v>
      </c>
      <c r="XDR39" s="25">
        <v>29.16</v>
      </c>
      <c r="XDS39" s="25">
        <v>1.42</v>
      </c>
      <c r="XDT39" s="25">
        <v>1.44</v>
      </c>
      <c r="XDU39" s="25">
        <v>17.600000000000001</v>
      </c>
      <c r="XDV39" s="25">
        <v>155.28</v>
      </c>
      <c r="XDW39" s="25">
        <v>24.08</v>
      </c>
      <c r="XDX39" s="25">
        <v>2.48</v>
      </c>
      <c r="XDY39" s="22" t="s">
        <v>94</v>
      </c>
      <c r="XDZ39" s="21">
        <v>339</v>
      </c>
      <c r="XEA39" s="30" t="s">
        <v>241</v>
      </c>
      <c r="XEB39" s="21">
        <v>90</v>
      </c>
      <c r="XEC39" s="25">
        <v>17.010000000000002</v>
      </c>
      <c r="XED39" s="25">
        <v>11.79</v>
      </c>
      <c r="XEE39" s="25">
        <v>12.48</v>
      </c>
      <c r="XEF39" s="25">
        <v>204.8</v>
      </c>
      <c r="XEG39" s="25">
        <v>182.07</v>
      </c>
      <c r="XEH39" s="25">
        <v>29.16</v>
      </c>
      <c r="XEI39" s="25">
        <v>1.42</v>
      </c>
      <c r="XEJ39" s="25">
        <v>1.44</v>
      </c>
      <c r="XEK39" s="25">
        <v>17.600000000000001</v>
      </c>
      <c r="XEL39" s="25">
        <v>155.28</v>
      </c>
      <c r="XEM39" s="25">
        <v>24.08</v>
      </c>
      <c r="XEN39" s="25">
        <v>2.48</v>
      </c>
      <c r="XEO39" s="22" t="s">
        <v>94</v>
      </c>
      <c r="XEP39" s="21">
        <v>339</v>
      </c>
      <c r="XEQ39" s="30" t="s">
        <v>241</v>
      </c>
      <c r="XER39" s="21">
        <v>90</v>
      </c>
      <c r="XES39" s="25">
        <v>17.010000000000002</v>
      </c>
      <c r="XET39" s="25">
        <v>11.79</v>
      </c>
      <c r="XEU39" s="25">
        <v>12.48</v>
      </c>
      <c r="XEV39" s="25">
        <v>204.8</v>
      </c>
      <c r="XEW39" s="25">
        <v>182.07</v>
      </c>
      <c r="XEX39" s="25">
        <v>29.16</v>
      </c>
      <c r="XEY39" s="25">
        <v>1.42</v>
      </c>
      <c r="XEZ39" s="25">
        <v>1.44</v>
      </c>
      <c r="XFA39" s="25">
        <v>17.600000000000001</v>
      </c>
      <c r="XFB39" s="25">
        <v>155.28</v>
      </c>
      <c r="XFC39" s="25">
        <v>24.08</v>
      </c>
      <c r="XFD39" s="25">
        <v>2.48</v>
      </c>
    </row>
    <row r="40" spans="1:16384" ht="15" hidden="1" customHeight="1">
      <c r="A40" s="22"/>
      <c r="B40" s="21"/>
      <c r="C40" s="30" t="s">
        <v>138</v>
      </c>
      <c r="D40" s="21">
        <v>82.13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384" ht="15" hidden="1" customHeight="1">
      <c r="A41" s="22"/>
      <c r="B41" s="21"/>
      <c r="C41" s="30" t="s">
        <v>31</v>
      </c>
      <c r="D41" s="21">
        <v>22.4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384" ht="15" hidden="1" customHeight="1">
      <c r="A42" s="22"/>
      <c r="B42" s="21"/>
      <c r="C42" s="30" t="s">
        <v>51</v>
      </c>
      <c r="D42" s="21">
        <v>6.72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384" ht="15" hidden="1" customHeight="1">
      <c r="A43" s="22"/>
      <c r="B43" s="21"/>
      <c r="C43" s="30" t="s">
        <v>128</v>
      </c>
      <c r="D43" s="21">
        <v>2.88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384" ht="15" hidden="1" customHeight="1">
      <c r="A44" s="22"/>
      <c r="B44" s="21"/>
      <c r="C44" s="30" t="s">
        <v>121</v>
      </c>
      <c r="D44" s="21">
        <v>0.8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384" ht="15" customHeight="1">
      <c r="A45" s="22" t="s">
        <v>95</v>
      </c>
      <c r="B45" s="21">
        <v>233</v>
      </c>
      <c r="C45" s="30" t="s">
        <v>245</v>
      </c>
      <c r="D45" s="21">
        <v>150</v>
      </c>
      <c r="E45" s="25">
        <v>4.05</v>
      </c>
      <c r="F45" s="25">
        <v>5.15</v>
      </c>
      <c r="G45" s="25">
        <v>21.41</v>
      </c>
      <c r="H45" s="25">
        <v>149.85</v>
      </c>
      <c r="I45" s="25">
        <v>0.16800000000000001</v>
      </c>
      <c r="J45" s="25">
        <v>10.32</v>
      </c>
      <c r="K45" s="25">
        <v>70.92</v>
      </c>
      <c r="L45" s="25">
        <v>3.96</v>
      </c>
      <c r="M45" s="25">
        <v>35.520000000000003</v>
      </c>
      <c r="N45" s="25">
        <v>176.88</v>
      </c>
      <c r="O45" s="25">
        <v>49.8</v>
      </c>
      <c r="P45" s="25">
        <v>2.7</v>
      </c>
    </row>
    <row r="46" spans="1:16384" ht="15" hidden="1" customHeight="1">
      <c r="A46" s="22"/>
      <c r="B46" s="21"/>
      <c r="C46" s="30" t="s">
        <v>39</v>
      </c>
      <c r="D46" s="21">
        <v>74.25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384" ht="15" hidden="1" customHeight="1">
      <c r="A47" s="22"/>
      <c r="B47" s="21"/>
      <c r="C47" s="30" t="s">
        <v>124</v>
      </c>
      <c r="D47" s="21">
        <v>56.25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384" ht="15" hidden="1" customHeight="1">
      <c r="A48" s="22"/>
      <c r="B48" s="21"/>
      <c r="C48" s="30" t="s">
        <v>139</v>
      </c>
      <c r="D48" s="21">
        <v>30.75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5" hidden="1" customHeight="1">
      <c r="A49" s="22"/>
      <c r="B49" s="21"/>
      <c r="C49" s="30" t="s">
        <v>125</v>
      </c>
      <c r="D49" s="21">
        <v>30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" hidden="1" customHeight="1">
      <c r="A50" s="22"/>
      <c r="B50" s="21"/>
      <c r="C50" s="30" t="s">
        <v>129</v>
      </c>
      <c r="D50" s="21">
        <v>14.25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5" hidden="1" customHeight="1">
      <c r="A51" s="22"/>
      <c r="B51" s="21"/>
      <c r="C51" s="30" t="s">
        <v>35</v>
      </c>
      <c r="D51" s="21">
        <v>6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5" hidden="1" customHeight="1">
      <c r="A52" s="22"/>
      <c r="B52" s="21"/>
      <c r="C52" s="30" t="s">
        <v>121</v>
      </c>
      <c r="D52" s="21">
        <v>0.375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s="61" customFormat="1" ht="15" hidden="1" customHeight="1">
      <c r="A53" s="60"/>
      <c r="B53" s="59"/>
      <c r="C53" s="62" t="s">
        <v>140</v>
      </c>
      <c r="D53" s="59">
        <v>22.5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1:16" ht="15" hidden="1" customHeight="1">
      <c r="A54" s="22"/>
      <c r="B54" s="21"/>
      <c r="C54" s="30" t="s">
        <v>31</v>
      </c>
      <c r="D54" s="21">
        <v>22.5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5" hidden="1" customHeight="1">
      <c r="A55" s="22"/>
      <c r="B55" s="21"/>
      <c r="C55" s="30" t="s">
        <v>11</v>
      </c>
      <c r="D55" s="21">
        <v>1.8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hidden="1" customHeight="1">
      <c r="A56" s="22"/>
      <c r="B56" s="21"/>
      <c r="C56" s="44" t="s">
        <v>135</v>
      </c>
      <c r="D56" s="21">
        <v>1.8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5" hidden="1" customHeight="1">
      <c r="A57" s="22"/>
      <c r="B57" s="21"/>
      <c r="C57" s="44" t="s">
        <v>121</v>
      </c>
      <c r="D57" s="21">
        <v>0.18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</row>
    <row r="58" spans="1:16" ht="15" customHeight="1">
      <c r="A58" s="22" t="s">
        <v>95</v>
      </c>
      <c r="B58" s="21">
        <v>496</v>
      </c>
      <c r="C58" s="30" t="s">
        <v>99</v>
      </c>
      <c r="D58" s="21">
        <v>200</v>
      </c>
      <c r="E58" s="25">
        <v>0.7</v>
      </c>
      <c r="F58" s="25">
        <v>0.3</v>
      </c>
      <c r="G58" s="25">
        <v>18.3</v>
      </c>
      <c r="H58" s="25">
        <v>78</v>
      </c>
      <c r="I58" s="25">
        <v>0.02</v>
      </c>
      <c r="J58" s="25">
        <v>10.4</v>
      </c>
      <c r="K58" s="25">
        <v>0</v>
      </c>
      <c r="L58" s="25">
        <v>0.2</v>
      </c>
      <c r="M58" s="25">
        <v>21.2</v>
      </c>
      <c r="N58" s="25">
        <v>18</v>
      </c>
      <c r="O58" s="25">
        <v>6.2</v>
      </c>
      <c r="P58" s="25">
        <v>0.2</v>
      </c>
    </row>
    <row r="59" spans="1:16" ht="15" hidden="1" customHeight="1">
      <c r="A59" s="22"/>
      <c r="B59" s="21"/>
      <c r="C59" s="30" t="s">
        <v>141</v>
      </c>
      <c r="D59" s="21">
        <v>20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5" hidden="1" customHeight="1">
      <c r="A60" s="22"/>
      <c r="B60" s="21"/>
      <c r="C60" s="30" t="s">
        <v>36</v>
      </c>
      <c r="D60" s="21">
        <v>10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5" customHeight="1">
      <c r="A61" s="31"/>
      <c r="B61" s="31"/>
      <c r="C61" s="28" t="s">
        <v>51</v>
      </c>
      <c r="D61" s="21">
        <v>20</v>
      </c>
      <c r="E61" s="25">
        <v>1.52</v>
      </c>
      <c r="F61" s="25">
        <v>0.16</v>
      </c>
      <c r="G61" s="25">
        <v>9.7200000000000006</v>
      </c>
      <c r="H61" s="25">
        <v>47.6</v>
      </c>
      <c r="I61" s="25">
        <v>0.02</v>
      </c>
      <c r="J61" s="25">
        <v>0</v>
      </c>
      <c r="K61" s="25">
        <v>0</v>
      </c>
      <c r="L61" s="25">
        <v>0</v>
      </c>
      <c r="M61" s="25">
        <v>4</v>
      </c>
      <c r="N61" s="25">
        <v>13</v>
      </c>
      <c r="O61" s="25">
        <v>2.8</v>
      </c>
      <c r="P61" s="25">
        <v>0.22</v>
      </c>
    </row>
    <row r="62" spans="1:16" ht="15" customHeight="1">
      <c r="A62" s="31"/>
      <c r="B62" s="31"/>
      <c r="C62" s="31" t="s">
        <v>50</v>
      </c>
      <c r="D62" s="21">
        <v>30</v>
      </c>
      <c r="E62" s="23">
        <v>2.0699999999999998</v>
      </c>
      <c r="F62" s="23">
        <v>0.36</v>
      </c>
      <c r="G62" s="23">
        <v>12.72</v>
      </c>
      <c r="H62" s="23">
        <v>64.2</v>
      </c>
      <c r="I62" s="24">
        <v>0.06</v>
      </c>
      <c r="J62" s="24">
        <v>0</v>
      </c>
      <c r="K62" s="24">
        <v>0</v>
      </c>
      <c r="L62" s="24">
        <v>0</v>
      </c>
      <c r="M62" s="24">
        <v>8.1</v>
      </c>
      <c r="N62" s="24">
        <v>36.9</v>
      </c>
      <c r="O62" s="24">
        <v>13.8</v>
      </c>
      <c r="P62" s="24">
        <v>1.05</v>
      </c>
    </row>
    <row r="63" spans="1:16" ht="15" customHeight="1">
      <c r="A63" s="119" t="s">
        <v>178</v>
      </c>
      <c r="B63" s="119"/>
      <c r="C63" s="119"/>
      <c r="D63" s="26"/>
      <c r="E63" s="27">
        <f t="shared" ref="E63:P63" si="1">SUM(E25:E62)</f>
        <v>27.51</v>
      </c>
      <c r="F63" s="27">
        <f t="shared" si="1"/>
        <v>25.04</v>
      </c>
      <c r="G63" s="27">
        <f t="shared" si="1"/>
        <v>83.47</v>
      </c>
      <c r="H63" s="27">
        <f t="shared" si="1"/>
        <v>653.65000000000009</v>
      </c>
      <c r="I63" s="27">
        <f t="shared" si="1"/>
        <v>182.39400000000003</v>
      </c>
      <c r="J63" s="27">
        <f t="shared" si="1"/>
        <v>63.9</v>
      </c>
      <c r="K63" s="27">
        <f t="shared" si="1"/>
        <v>72.34</v>
      </c>
      <c r="L63" s="27">
        <f t="shared" si="1"/>
        <v>9.14</v>
      </c>
      <c r="M63" s="27">
        <f t="shared" si="1"/>
        <v>140.12</v>
      </c>
      <c r="N63" s="27">
        <f t="shared" si="1"/>
        <v>460.96</v>
      </c>
      <c r="O63" s="27">
        <f t="shared" si="1"/>
        <v>126.82</v>
      </c>
      <c r="P63" s="27">
        <f t="shared" si="1"/>
        <v>7.9820000000000002</v>
      </c>
    </row>
    <row r="64" spans="1:16" ht="15" customHeight="1">
      <c r="A64" s="105" t="s">
        <v>173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</row>
    <row r="65" spans="1:16" ht="15" customHeight="1">
      <c r="A65" s="22" t="s">
        <v>95</v>
      </c>
      <c r="B65" s="21">
        <v>547</v>
      </c>
      <c r="C65" s="83" t="s">
        <v>176</v>
      </c>
      <c r="D65" s="85">
        <v>60</v>
      </c>
      <c r="E65" s="82">
        <v>2.8</v>
      </c>
      <c r="F65" s="82">
        <v>4.9000000000000004</v>
      </c>
      <c r="G65" s="82">
        <v>24.8</v>
      </c>
      <c r="H65" s="82">
        <v>154</v>
      </c>
      <c r="I65" s="82">
        <v>0.03</v>
      </c>
      <c r="J65" s="82">
        <v>0</v>
      </c>
      <c r="K65" s="82">
        <v>36.299999999999997</v>
      </c>
      <c r="L65" s="82">
        <v>0.4</v>
      </c>
      <c r="M65" s="82">
        <v>10.8</v>
      </c>
      <c r="N65" s="82">
        <v>22.4</v>
      </c>
      <c r="O65" s="82">
        <v>4.0999999999999996</v>
      </c>
      <c r="P65" s="82">
        <v>0.31</v>
      </c>
    </row>
    <row r="66" spans="1:16" ht="15" customHeight="1">
      <c r="A66" s="22" t="s">
        <v>95</v>
      </c>
      <c r="B66" s="22">
        <v>457</v>
      </c>
      <c r="C66" s="28" t="s">
        <v>22</v>
      </c>
      <c r="D66" s="20">
        <v>200</v>
      </c>
      <c r="E66" s="23">
        <v>0.2</v>
      </c>
      <c r="F66" s="23">
        <v>0.1</v>
      </c>
      <c r="G66" s="23">
        <v>9.3000000000000007</v>
      </c>
      <c r="H66" s="23">
        <v>38</v>
      </c>
      <c r="I66" s="24">
        <v>0</v>
      </c>
      <c r="J66" s="24">
        <v>0</v>
      </c>
      <c r="K66" s="24">
        <v>0</v>
      </c>
      <c r="L66" s="24">
        <v>0</v>
      </c>
      <c r="M66" s="24">
        <v>5.0999999999999996</v>
      </c>
      <c r="N66" s="24">
        <v>7.7</v>
      </c>
      <c r="O66" s="24">
        <v>4.2</v>
      </c>
      <c r="P66" s="24">
        <v>0.82</v>
      </c>
    </row>
    <row r="67" spans="1:16" ht="15" customHeight="1">
      <c r="A67" s="115" t="s">
        <v>177</v>
      </c>
      <c r="B67" s="116"/>
      <c r="C67" s="117"/>
      <c r="D67" s="26"/>
      <c r="E67" s="27">
        <f>SUM(E65:E66)</f>
        <v>3</v>
      </c>
      <c r="F67" s="27">
        <f t="shared" ref="F67:P67" si="2">SUM(F65:F66)</f>
        <v>5</v>
      </c>
      <c r="G67" s="27">
        <f t="shared" si="2"/>
        <v>34.1</v>
      </c>
      <c r="H67" s="27">
        <f t="shared" si="2"/>
        <v>192</v>
      </c>
      <c r="I67" s="27">
        <f t="shared" si="2"/>
        <v>0.03</v>
      </c>
      <c r="J67" s="27">
        <f t="shared" si="2"/>
        <v>0</v>
      </c>
      <c r="K67" s="27">
        <f t="shared" si="2"/>
        <v>36.299999999999997</v>
      </c>
      <c r="L67" s="27">
        <f t="shared" si="2"/>
        <v>0.4</v>
      </c>
      <c r="M67" s="27">
        <f t="shared" si="2"/>
        <v>15.9</v>
      </c>
      <c r="N67" s="27">
        <f t="shared" si="2"/>
        <v>30.099999999999998</v>
      </c>
      <c r="O67" s="27">
        <f t="shared" si="2"/>
        <v>8.3000000000000007</v>
      </c>
      <c r="P67" s="27">
        <f t="shared" si="2"/>
        <v>1.1299999999999999</v>
      </c>
    </row>
    <row r="68" spans="1:16" ht="15" customHeight="1">
      <c r="A68" s="111" t="s">
        <v>179</v>
      </c>
      <c r="B68" s="111"/>
      <c r="C68" s="111"/>
      <c r="D68" s="26"/>
      <c r="E68" s="27">
        <f t="shared" ref="E68:P68" si="3">E23+E63+E67</f>
        <v>42.29</v>
      </c>
      <c r="F68" s="27">
        <f t="shared" si="3"/>
        <v>42.44</v>
      </c>
      <c r="G68" s="27">
        <f t="shared" si="3"/>
        <v>190.7</v>
      </c>
      <c r="H68" s="27">
        <f t="shared" si="3"/>
        <v>1293.95</v>
      </c>
      <c r="I68" s="27">
        <f t="shared" si="3"/>
        <v>182.60200000000003</v>
      </c>
      <c r="J68" s="27">
        <f t="shared" si="3"/>
        <v>106.96000000000001</v>
      </c>
      <c r="K68" s="27">
        <f t="shared" si="3"/>
        <v>183.24</v>
      </c>
      <c r="L68" s="27">
        <f t="shared" si="3"/>
        <v>11.98</v>
      </c>
      <c r="M68" s="27">
        <f t="shared" si="3"/>
        <v>453.44</v>
      </c>
      <c r="N68" s="27">
        <f t="shared" si="3"/>
        <v>761.54</v>
      </c>
      <c r="O68" s="27">
        <f t="shared" si="3"/>
        <v>242.82</v>
      </c>
      <c r="P68" s="27">
        <f t="shared" si="3"/>
        <v>11.532</v>
      </c>
    </row>
  </sheetData>
  <mergeCells count="19">
    <mergeCell ref="A23:C23"/>
    <mergeCell ref="A63:C63"/>
    <mergeCell ref="A68:C68"/>
    <mergeCell ref="A9:P9"/>
    <mergeCell ref="A24:P24"/>
    <mergeCell ref="A64:P64"/>
    <mergeCell ref="A67:C67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80" zoomScaleNormal="80" zoomScaleSheetLayoutView="80" workbookViewId="0">
      <selection activeCell="A48" sqref="A48:P48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84</v>
      </c>
    </row>
    <row r="2" spans="1:16">
      <c r="A2" s="47" t="s">
        <v>77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81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50</v>
      </c>
      <c r="C10" s="93" t="s">
        <v>194</v>
      </c>
      <c r="D10" s="43">
        <v>60</v>
      </c>
      <c r="E10" s="16">
        <v>0.78</v>
      </c>
      <c r="F10" s="16">
        <v>2.58</v>
      </c>
      <c r="G10" s="16">
        <v>2.58</v>
      </c>
      <c r="H10" s="16">
        <v>36</v>
      </c>
      <c r="I10" s="16">
        <v>0.02</v>
      </c>
      <c r="J10" s="16">
        <v>4.26</v>
      </c>
      <c r="K10" s="16">
        <v>0</v>
      </c>
      <c r="L10" s="16">
        <v>1.44</v>
      </c>
      <c r="M10" s="16">
        <v>17.34</v>
      </c>
      <c r="N10" s="16">
        <v>17.52</v>
      </c>
      <c r="O10" s="16">
        <v>9.42</v>
      </c>
      <c r="P10" s="16">
        <v>0.43</v>
      </c>
    </row>
    <row r="11" spans="1:16" ht="32.25" customHeight="1">
      <c r="A11" s="22" t="s">
        <v>95</v>
      </c>
      <c r="B11" s="22">
        <v>234</v>
      </c>
      <c r="C11" s="28" t="s">
        <v>230</v>
      </c>
      <c r="D11" s="20">
        <v>150</v>
      </c>
      <c r="E11" s="23">
        <v>4.16</v>
      </c>
      <c r="F11" s="23">
        <v>5.16</v>
      </c>
      <c r="G11" s="23">
        <v>24.47</v>
      </c>
      <c r="H11" s="23">
        <v>160.94999999999999</v>
      </c>
      <c r="I11" s="24">
        <v>55</v>
      </c>
      <c r="J11" s="24">
        <v>12.7</v>
      </c>
      <c r="K11" s="24">
        <v>1.4</v>
      </c>
      <c r="L11" s="24">
        <v>0.1</v>
      </c>
      <c r="M11" s="24">
        <v>162.63999999999999</v>
      </c>
      <c r="N11" s="24">
        <v>137.24</v>
      </c>
      <c r="O11" s="24">
        <v>20.32</v>
      </c>
      <c r="P11" s="24">
        <v>0.48</v>
      </c>
    </row>
    <row r="12" spans="1:16" ht="15" hidden="1" customHeight="1">
      <c r="A12" s="22"/>
      <c r="B12" s="22"/>
      <c r="C12" s="28" t="s">
        <v>31</v>
      </c>
      <c r="D12" s="20">
        <v>140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53</v>
      </c>
      <c r="D13" s="20">
        <v>16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2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36</v>
      </c>
      <c r="D15" s="20">
        <v>1.6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121</v>
      </c>
      <c r="D16" s="20">
        <v>1.2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customHeight="1">
      <c r="A17" s="22" t="s">
        <v>95</v>
      </c>
      <c r="B17" s="22">
        <v>464</v>
      </c>
      <c r="C17" s="28" t="s">
        <v>231</v>
      </c>
      <c r="D17" s="20">
        <v>200</v>
      </c>
      <c r="E17" s="23">
        <v>1.4</v>
      </c>
      <c r="F17" s="23">
        <v>1.2</v>
      </c>
      <c r="G17" s="23">
        <v>11.4</v>
      </c>
      <c r="H17" s="23">
        <v>63</v>
      </c>
      <c r="I17" s="24">
        <v>0</v>
      </c>
      <c r="J17" s="24">
        <v>1</v>
      </c>
      <c r="K17" s="24">
        <v>0</v>
      </c>
      <c r="L17" s="24">
        <v>0.02</v>
      </c>
      <c r="M17" s="24">
        <v>7.9</v>
      </c>
      <c r="N17" s="24">
        <v>9.1</v>
      </c>
      <c r="O17" s="24">
        <v>5</v>
      </c>
      <c r="P17" s="24">
        <v>0.87</v>
      </c>
    </row>
    <row r="18" spans="1:16" ht="15" hidden="1" customHeight="1">
      <c r="A18" s="22"/>
      <c r="B18" s="22"/>
      <c r="C18" s="28" t="s">
        <v>37</v>
      </c>
      <c r="D18" s="20">
        <v>1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 t="s">
        <v>36</v>
      </c>
      <c r="D19" s="20">
        <v>10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hidden="1" customHeight="1">
      <c r="A20" s="22"/>
      <c r="B20" s="22"/>
      <c r="C20" s="28" t="s">
        <v>143</v>
      </c>
      <c r="D20" s="20">
        <v>8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" ht="15" customHeight="1">
      <c r="A22" s="22"/>
      <c r="B22" s="22"/>
      <c r="C22" s="28" t="s">
        <v>113</v>
      </c>
      <c r="D22" s="20">
        <v>100</v>
      </c>
      <c r="E22" s="23">
        <v>1.5</v>
      </c>
      <c r="F22" s="23">
        <v>0.5</v>
      </c>
      <c r="G22" s="23">
        <v>21</v>
      </c>
      <c r="H22" s="23">
        <v>96</v>
      </c>
      <c r="I22" s="24">
        <v>0</v>
      </c>
      <c r="J22" s="24">
        <v>10</v>
      </c>
      <c r="K22" s="24">
        <v>20</v>
      </c>
      <c r="L22" s="24">
        <v>0</v>
      </c>
      <c r="M22" s="24">
        <v>8</v>
      </c>
      <c r="N22" s="24">
        <v>0</v>
      </c>
      <c r="O22" s="24">
        <v>42</v>
      </c>
      <c r="P22" s="24">
        <v>0.63</v>
      </c>
    </row>
    <row r="23" spans="1:16" ht="15" customHeight="1">
      <c r="A23" s="113" t="s">
        <v>180</v>
      </c>
      <c r="B23" s="113"/>
      <c r="C23" s="113"/>
      <c r="D23" s="37"/>
      <c r="E23" s="29">
        <f t="shared" ref="E23:P23" si="0">SUM(E10:E22)</f>
        <v>10.119999999999999</v>
      </c>
      <c r="F23" s="29">
        <f t="shared" si="0"/>
        <v>9.7099999999999991</v>
      </c>
      <c r="G23" s="29">
        <f t="shared" si="0"/>
        <v>74.36</v>
      </c>
      <c r="H23" s="29">
        <f t="shared" si="0"/>
        <v>423.75</v>
      </c>
      <c r="I23" s="29">
        <f t="shared" si="0"/>
        <v>55.068000000000005</v>
      </c>
      <c r="J23" s="29">
        <f t="shared" si="0"/>
        <v>27.96</v>
      </c>
      <c r="K23" s="29">
        <f t="shared" si="0"/>
        <v>21.4</v>
      </c>
      <c r="L23" s="29">
        <f t="shared" si="0"/>
        <v>1.9500000000000002</v>
      </c>
      <c r="M23" s="29">
        <f t="shared" si="0"/>
        <v>203.68</v>
      </c>
      <c r="N23" s="29">
        <f t="shared" si="0"/>
        <v>188.76000000000002</v>
      </c>
      <c r="O23" s="29">
        <f t="shared" si="0"/>
        <v>87.240000000000009</v>
      </c>
      <c r="P23" s="29">
        <f t="shared" si="0"/>
        <v>2.8899999999999997</v>
      </c>
    </row>
    <row r="24" spans="1:16" ht="15" customHeight="1">
      <c r="A24" s="114" t="s">
        <v>174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30" customHeight="1">
      <c r="A25" s="22" t="s">
        <v>95</v>
      </c>
      <c r="B25" s="21">
        <v>19</v>
      </c>
      <c r="C25" s="30" t="s">
        <v>257</v>
      </c>
      <c r="D25" s="21">
        <v>60</v>
      </c>
      <c r="E25" s="25">
        <v>0.48</v>
      </c>
      <c r="F25" s="25">
        <v>3.78</v>
      </c>
      <c r="G25" s="25">
        <v>3.6</v>
      </c>
      <c r="H25" s="25">
        <v>50.4</v>
      </c>
      <c r="I25" s="25">
        <v>0.02</v>
      </c>
      <c r="J25" s="25">
        <v>9.5399999999999991</v>
      </c>
      <c r="K25" s="25">
        <v>0</v>
      </c>
      <c r="L25" s="25">
        <v>1.62</v>
      </c>
      <c r="M25" s="25">
        <v>9</v>
      </c>
      <c r="N25" s="25">
        <v>18.600000000000001</v>
      </c>
      <c r="O25" s="25">
        <v>9</v>
      </c>
      <c r="P25" s="25">
        <v>0.84</v>
      </c>
    </row>
    <row r="26" spans="1:16" ht="15" hidden="1" customHeight="1">
      <c r="A26" s="22"/>
      <c r="B26" s="21"/>
      <c r="C26" s="30" t="s">
        <v>124</v>
      </c>
      <c r="D26" s="21">
        <v>41.4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 hidden="1" customHeight="1">
      <c r="A27" s="22"/>
      <c r="B27" s="21"/>
      <c r="C27" s="30" t="s">
        <v>107</v>
      </c>
      <c r="D27" s="21">
        <v>30.6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 hidden="1" customHeight="1">
      <c r="A28" s="22"/>
      <c r="B28" s="21"/>
      <c r="C28" s="30" t="s">
        <v>35</v>
      </c>
      <c r="D28" s="21">
        <v>3.6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hidden="1" customHeight="1">
      <c r="A29" s="22"/>
      <c r="B29" s="21"/>
      <c r="C29" s="30" t="s">
        <v>127</v>
      </c>
      <c r="D29" s="21">
        <v>3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 hidden="1" customHeight="1">
      <c r="A30" s="22"/>
      <c r="B30" s="21"/>
      <c r="C30" s="30" t="s">
        <v>121</v>
      </c>
      <c r="D30" s="21">
        <v>0.15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>
      <c r="A31" s="22" t="s">
        <v>95</v>
      </c>
      <c r="B31" s="21">
        <v>95</v>
      </c>
      <c r="C31" s="30" t="s">
        <v>232</v>
      </c>
      <c r="D31" s="21">
        <v>200</v>
      </c>
      <c r="E31" s="25">
        <v>1.44</v>
      </c>
      <c r="F31" s="25">
        <v>3.54</v>
      </c>
      <c r="G31" s="25">
        <v>5.72</v>
      </c>
      <c r="H31" s="25">
        <v>60.5</v>
      </c>
      <c r="I31" s="25">
        <v>0.112</v>
      </c>
      <c r="J31" s="25">
        <v>26.4</v>
      </c>
      <c r="K31" s="25">
        <v>0.55000000000000004</v>
      </c>
      <c r="L31" s="25">
        <v>7.1999999999999995E-2</v>
      </c>
      <c r="M31" s="25">
        <v>42.1</v>
      </c>
      <c r="N31" s="25">
        <v>70.7</v>
      </c>
      <c r="O31" s="25">
        <v>21.8</v>
      </c>
      <c r="P31" s="25">
        <v>0.93</v>
      </c>
    </row>
    <row r="32" spans="1:16" ht="15" hidden="1" customHeight="1">
      <c r="A32" s="22"/>
      <c r="B32" s="21"/>
      <c r="C32" s="30" t="s">
        <v>39</v>
      </c>
      <c r="D32" s="21">
        <v>80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hidden="1" customHeight="1">
      <c r="A33" s="22"/>
      <c r="B33" s="21"/>
      <c r="C33" s="30" t="s">
        <v>136</v>
      </c>
      <c r="D33" s="21">
        <v>20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hidden="1" customHeight="1">
      <c r="A34" s="22"/>
      <c r="B34" s="21"/>
      <c r="C34" s="30" t="s">
        <v>125</v>
      </c>
      <c r="D34" s="21">
        <v>10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129</v>
      </c>
      <c r="D35" s="21">
        <v>4.8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144</v>
      </c>
      <c r="D36" s="21">
        <v>4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35</v>
      </c>
      <c r="D37" s="21">
        <v>4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hidden="1" customHeight="1">
      <c r="A38" s="22"/>
      <c r="B38" s="21"/>
      <c r="C38" s="30" t="s">
        <v>121</v>
      </c>
      <c r="D38" s="21">
        <v>0.6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customHeight="1">
      <c r="A39" s="22" t="s">
        <v>95</v>
      </c>
      <c r="B39" s="21">
        <v>307</v>
      </c>
      <c r="C39" s="30" t="s">
        <v>233</v>
      </c>
      <c r="D39" s="21">
        <v>90</v>
      </c>
      <c r="E39" s="25">
        <v>11.04</v>
      </c>
      <c r="F39" s="25">
        <v>1.68</v>
      </c>
      <c r="G39" s="25">
        <v>14.16</v>
      </c>
      <c r="H39" s="25">
        <v>116.4</v>
      </c>
      <c r="I39" s="25">
        <v>35.61</v>
      </c>
      <c r="J39" s="25">
        <v>16.97</v>
      </c>
      <c r="K39" s="25">
        <v>1.25</v>
      </c>
      <c r="L39" s="25">
        <v>0.77</v>
      </c>
      <c r="M39" s="25">
        <v>21.49</v>
      </c>
      <c r="N39" s="25">
        <v>125.6</v>
      </c>
      <c r="O39" s="25">
        <v>14.97</v>
      </c>
      <c r="P39" s="25">
        <v>1.3</v>
      </c>
    </row>
    <row r="40" spans="1:16" ht="15" hidden="1" customHeight="1">
      <c r="A40" s="22"/>
      <c r="B40" s="21"/>
      <c r="C40" s="30" t="s">
        <v>145</v>
      </c>
      <c r="D40" s="21">
        <v>82.3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hidden="1" customHeight="1">
      <c r="A41" s="22"/>
      <c r="B41" s="21"/>
      <c r="C41" s="30" t="s">
        <v>129</v>
      </c>
      <c r="D41" s="21">
        <v>3.4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hidden="1" customHeight="1">
      <c r="A42" s="22"/>
      <c r="B42" s="21"/>
      <c r="C42" s="30" t="s">
        <v>121</v>
      </c>
      <c r="D42" s="21">
        <v>0.3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customHeight="1">
      <c r="A43" s="22" t="s">
        <v>95</v>
      </c>
      <c r="B43" s="21">
        <v>377</v>
      </c>
      <c r="C43" s="30" t="s">
        <v>109</v>
      </c>
      <c r="D43" s="21">
        <v>150</v>
      </c>
      <c r="E43" s="25">
        <v>3.15</v>
      </c>
      <c r="F43" s="25">
        <v>6</v>
      </c>
      <c r="G43" s="25">
        <v>9.15</v>
      </c>
      <c r="H43" s="25">
        <v>102</v>
      </c>
      <c r="I43" s="25">
        <v>0.02</v>
      </c>
      <c r="J43" s="25">
        <v>0</v>
      </c>
      <c r="K43" s="25">
        <v>25.65</v>
      </c>
      <c r="L43" s="25">
        <v>0.27</v>
      </c>
      <c r="M43" s="25">
        <v>2.72</v>
      </c>
      <c r="N43" s="25">
        <v>58.8</v>
      </c>
      <c r="O43" s="25">
        <v>18.239999999999998</v>
      </c>
      <c r="P43" s="25">
        <v>0.02</v>
      </c>
    </row>
    <row r="44" spans="1:16" ht="15" hidden="1" customHeight="1">
      <c r="A44" s="22"/>
      <c r="B44" s="21"/>
      <c r="C44" s="30" t="s">
        <v>131</v>
      </c>
      <c r="D44" s="21">
        <v>51.75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hidden="1" customHeight="1">
      <c r="A45" s="22"/>
      <c r="B45" s="21"/>
      <c r="C45" s="30" t="s">
        <v>11</v>
      </c>
      <c r="D45" s="21">
        <v>6.75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 hidden="1" customHeight="1">
      <c r="A46" s="22"/>
      <c r="B46" s="21"/>
      <c r="C46" s="30" t="s">
        <v>121</v>
      </c>
      <c r="D46" s="21">
        <v>0.375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customHeight="1">
      <c r="A47" s="22" t="s">
        <v>95</v>
      </c>
      <c r="B47" s="21">
        <v>419</v>
      </c>
      <c r="C47" s="30" t="s">
        <v>219</v>
      </c>
      <c r="D47" s="21">
        <v>30</v>
      </c>
      <c r="E47" s="25">
        <v>0.33</v>
      </c>
      <c r="F47" s="25">
        <v>0.98</v>
      </c>
      <c r="G47" s="25">
        <v>1.37</v>
      </c>
      <c r="H47" s="25">
        <v>15.69</v>
      </c>
      <c r="I47" s="25">
        <v>2.6</v>
      </c>
      <c r="J47" s="25">
        <v>2.2999999999999998</v>
      </c>
      <c r="K47" s="25">
        <v>0.12</v>
      </c>
      <c r="L47" s="25">
        <v>0.47</v>
      </c>
      <c r="M47" s="25"/>
      <c r="N47" s="25"/>
      <c r="O47" s="25"/>
      <c r="P47" s="25"/>
    </row>
    <row r="48" spans="1:16" ht="15" customHeight="1">
      <c r="A48" s="22" t="s">
        <v>95</v>
      </c>
      <c r="B48" s="21">
        <v>494</v>
      </c>
      <c r="C48" s="31" t="s">
        <v>206</v>
      </c>
      <c r="D48" s="21">
        <v>200</v>
      </c>
      <c r="E48" s="25">
        <v>0.3</v>
      </c>
      <c r="F48" s="25">
        <v>0.01</v>
      </c>
      <c r="G48" s="25">
        <v>17.5</v>
      </c>
      <c r="H48" s="25">
        <v>72</v>
      </c>
      <c r="I48" s="25">
        <v>0</v>
      </c>
      <c r="J48" s="25">
        <v>0.1</v>
      </c>
      <c r="K48" s="25">
        <v>0</v>
      </c>
      <c r="L48" s="25">
        <v>0.1</v>
      </c>
      <c r="M48" s="25">
        <v>16.399999999999999</v>
      </c>
      <c r="N48" s="25">
        <v>10.7</v>
      </c>
      <c r="O48" s="25">
        <v>4.3</v>
      </c>
      <c r="P48" s="25">
        <v>0.9</v>
      </c>
    </row>
    <row r="49" spans="1:16" ht="15" hidden="1" customHeight="1">
      <c r="A49" s="22"/>
      <c r="B49" s="21"/>
      <c r="C49" s="30" t="s">
        <v>116</v>
      </c>
      <c r="D49" s="21">
        <v>76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" hidden="1" customHeight="1">
      <c r="A50" s="22"/>
      <c r="B50" s="21"/>
      <c r="C50" s="30" t="s">
        <v>36</v>
      </c>
      <c r="D50" s="21">
        <v>15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5" hidden="1" customHeight="1">
      <c r="A51" s="22"/>
      <c r="B51" s="21"/>
      <c r="C51" s="30" t="s">
        <v>146</v>
      </c>
      <c r="D51" s="21">
        <v>10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5" hidden="1" customHeight="1">
      <c r="A52" s="22"/>
      <c r="B52" s="21"/>
      <c r="C52" s="30" t="s">
        <v>127</v>
      </c>
      <c r="D52" s="21">
        <v>10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" customHeight="1">
      <c r="A53" s="31"/>
      <c r="B53" s="21"/>
      <c r="C53" s="28" t="s">
        <v>51</v>
      </c>
      <c r="D53" s="21">
        <v>20</v>
      </c>
      <c r="E53" s="25">
        <v>1.52</v>
      </c>
      <c r="F53" s="25">
        <v>0.16</v>
      </c>
      <c r="G53" s="25">
        <v>9.7200000000000006</v>
      </c>
      <c r="H53" s="25">
        <v>47.6</v>
      </c>
      <c r="I53" s="25">
        <v>0.02</v>
      </c>
      <c r="J53" s="25">
        <v>0</v>
      </c>
      <c r="K53" s="25">
        <v>0</v>
      </c>
      <c r="L53" s="25">
        <v>0</v>
      </c>
      <c r="M53" s="25">
        <v>4</v>
      </c>
      <c r="N53" s="25">
        <v>13</v>
      </c>
      <c r="O53" s="25">
        <v>2.8</v>
      </c>
      <c r="P53" s="25">
        <v>0.22</v>
      </c>
    </row>
    <row r="54" spans="1:16" ht="15" customHeight="1">
      <c r="A54" s="31"/>
      <c r="B54" s="21"/>
      <c r="C54" s="31" t="s">
        <v>50</v>
      </c>
      <c r="D54" s="21">
        <v>30</v>
      </c>
      <c r="E54" s="23">
        <v>2.0699999999999998</v>
      </c>
      <c r="F54" s="23">
        <v>0.36</v>
      </c>
      <c r="G54" s="23">
        <v>12.72</v>
      </c>
      <c r="H54" s="23">
        <v>64.2</v>
      </c>
      <c r="I54" s="24">
        <v>0.06</v>
      </c>
      <c r="J54" s="24">
        <v>0</v>
      </c>
      <c r="K54" s="24">
        <v>0</v>
      </c>
      <c r="L54" s="24">
        <v>0</v>
      </c>
      <c r="M54" s="24">
        <v>8.1</v>
      </c>
      <c r="N54" s="24">
        <v>36.9</v>
      </c>
      <c r="O54" s="24">
        <v>13.8</v>
      </c>
      <c r="P54" s="24">
        <v>1.05</v>
      </c>
    </row>
    <row r="55" spans="1:16" ht="15" customHeight="1">
      <c r="A55" s="111" t="s">
        <v>178</v>
      </c>
      <c r="B55" s="111"/>
      <c r="C55" s="111"/>
      <c r="D55" s="26"/>
      <c r="E55" s="27">
        <f t="shared" ref="E55:P55" si="1">SUM(E25:E54)</f>
        <v>20.329999999999998</v>
      </c>
      <c r="F55" s="27">
        <f t="shared" si="1"/>
        <v>16.509999999999998</v>
      </c>
      <c r="G55" s="27">
        <f t="shared" si="1"/>
        <v>73.94</v>
      </c>
      <c r="H55" s="27">
        <f t="shared" si="1"/>
        <v>528.79000000000008</v>
      </c>
      <c r="I55" s="27">
        <f t="shared" si="1"/>
        <v>38.442000000000007</v>
      </c>
      <c r="J55" s="27">
        <f t="shared" si="1"/>
        <v>55.309999999999995</v>
      </c>
      <c r="K55" s="27">
        <f t="shared" si="1"/>
        <v>27.57</v>
      </c>
      <c r="L55" s="27">
        <f t="shared" si="1"/>
        <v>3.302</v>
      </c>
      <c r="M55" s="27">
        <f t="shared" si="1"/>
        <v>103.81</v>
      </c>
      <c r="N55" s="27">
        <f t="shared" si="1"/>
        <v>334.29999999999995</v>
      </c>
      <c r="O55" s="27">
        <f t="shared" si="1"/>
        <v>84.91</v>
      </c>
      <c r="P55" s="27">
        <f t="shared" si="1"/>
        <v>5.26</v>
      </c>
    </row>
    <row r="56" spans="1:16" ht="15" customHeight="1">
      <c r="A56" s="105" t="s">
        <v>173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7"/>
    </row>
    <row r="57" spans="1:16" ht="15" customHeight="1">
      <c r="A57" s="22" t="s">
        <v>95</v>
      </c>
      <c r="B57" s="22"/>
      <c r="C57" s="28" t="s">
        <v>217</v>
      </c>
      <c r="D57" s="20">
        <v>40</v>
      </c>
      <c r="E57" s="23"/>
      <c r="F57" s="23"/>
      <c r="G57" s="23"/>
      <c r="H57" s="23"/>
      <c r="I57" s="24"/>
      <c r="J57" s="24"/>
      <c r="K57" s="24"/>
      <c r="L57" s="24"/>
      <c r="M57" s="24"/>
      <c r="N57" s="24"/>
      <c r="O57" s="24"/>
      <c r="P57" s="24"/>
    </row>
    <row r="58" spans="1:16" ht="15" customHeight="1">
      <c r="A58" s="45"/>
      <c r="B58" s="14"/>
      <c r="C58" s="83" t="s">
        <v>187</v>
      </c>
      <c r="D58" s="84">
        <v>200</v>
      </c>
      <c r="E58" s="82">
        <v>5.8</v>
      </c>
      <c r="F58" s="82">
        <v>5</v>
      </c>
      <c r="G58" s="82">
        <v>9.6</v>
      </c>
      <c r="H58" s="82">
        <v>108</v>
      </c>
      <c r="I58" s="82">
        <v>0.08</v>
      </c>
      <c r="J58" s="82">
        <v>2.6</v>
      </c>
      <c r="K58" s="82">
        <v>0.02</v>
      </c>
      <c r="L58" s="82">
        <v>0</v>
      </c>
      <c r="M58" s="82">
        <v>240</v>
      </c>
      <c r="N58" s="82">
        <v>180</v>
      </c>
      <c r="O58" s="82">
        <v>28</v>
      </c>
      <c r="P58" s="82">
        <v>0.2</v>
      </c>
    </row>
    <row r="59" spans="1:16" ht="15" customHeight="1">
      <c r="A59" s="108" t="s">
        <v>177</v>
      </c>
      <c r="B59" s="109"/>
      <c r="C59" s="110"/>
      <c r="D59" s="26"/>
      <c r="E59" s="27">
        <f>SUM(E57:E58)</f>
        <v>5.8</v>
      </c>
      <c r="F59" s="27">
        <f t="shared" ref="F59:P59" si="2">SUM(F57:F58)</f>
        <v>5</v>
      </c>
      <c r="G59" s="27">
        <f t="shared" si="2"/>
        <v>9.6</v>
      </c>
      <c r="H59" s="27">
        <f t="shared" si="2"/>
        <v>108</v>
      </c>
      <c r="I59" s="27">
        <f t="shared" si="2"/>
        <v>0.08</v>
      </c>
      <c r="J59" s="27">
        <f t="shared" si="2"/>
        <v>2.6</v>
      </c>
      <c r="K59" s="27">
        <f t="shared" si="2"/>
        <v>0.02</v>
      </c>
      <c r="L59" s="27">
        <f t="shared" si="2"/>
        <v>0</v>
      </c>
      <c r="M59" s="27">
        <f t="shared" si="2"/>
        <v>240</v>
      </c>
      <c r="N59" s="27">
        <f t="shared" si="2"/>
        <v>180</v>
      </c>
      <c r="O59" s="27">
        <f t="shared" si="2"/>
        <v>28</v>
      </c>
      <c r="P59" s="27">
        <f t="shared" si="2"/>
        <v>0.2</v>
      </c>
    </row>
    <row r="60" spans="1:16" ht="15" customHeight="1">
      <c r="A60" s="111" t="s">
        <v>179</v>
      </c>
      <c r="B60" s="111"/>
      <c r="C60" s="111"/>
      <c r="D60" s="26"/>
      <c r="E60" s="27">
        <f t="shared" ref="E60:P60" si="3">E23+E55</f>
        <v>30.449999999999996</v>
      </c>
      <c r="F60" s="27">
        <f t="shared" si="3"/>
        <v>26.22</v>
      </c>
      <c r="G60" s="27">
        <f t="shared" si="3"/>
        <v>148.30000000000001</v>
      </c>
      <c r="H60" s="27">
        <f t="shared" si="3"/>
        <v>952.54000000000008</v>
      </c>
      <c r="I60" s="27">
        <f t="shared" si="3"/>
        <v>93.510000000000019</v>
      </c>
      <c r="J60" s="27">
        <f t="shared" si="3"/>
        <v>83.27</v>
      </c>
      <c r="K60" s="27">
        <f t="shared" si="3"/>
        <v>48.97</v>
      </c>
      <c r="L60" s="27">
        <f t="shared" si="3"/>
        <v>5.2520000000000007</v>
      </c>
      <c r="M60" s="27">
        <f t="shared" si="3"/>
        <v>307.49</v>
      </c>
      <c r="N60" s="27">
        <f t="shared" si="3"/>
        <v>523.05999999999995</v>
      </c>
      <c r="O60" s="27">
        <f t="shared" si="3"/>
        <v>172.15</v>
      </c>
      <c r="P60" s="27">
        <f t="shared" si="3"/>
        <v>8.1499999999999986</v>
      </c>
    </row>
  </sheetData>
  <mergeCells count="19">
    <mergeCell ref="A23:C23"/>
    <mergeCell ref="A55:C55"/>
    <mergeCell ref="A60:C60"/>
    <mergeCell ref="A9:P9"/>
    <mergeCell ref="A24:P24"/>
    <mergeCell ref="A56:P56"/>
    <mergeCell ref="A59:C59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80" zoomScaleNormal="80" zoomScaleSheetLayoutView="80" workbookViewId="0">
      <selection activeCell="A11" sqref="A11:P26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85</v>
      </c>
    </row>
    <row r="2" spans="1:16">
      <c r="A2" s="47" t="s">
        <v>77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81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97" t="s">
        <v>95</v>
      </c>
      <c r="B10" s="98">
        <v>14</v>
      </c>
      <c r="C10" s="99" t="s">
        <v>191</v>
      </c>
      <c r="D10" s="98">
        <v>60</v>
      </c>
      <c r="E10" s="98">
        <v>0.42</v>
      </c>
      <c r="F10" s="98">
        <v>3.66</v>
      </c>
      <c r="G10" s="98">
        <v>1.1399999999999999</v>
      </c>
      <c r="H10" s="98">
        <v>39</v>
      </c>
      <c r="I10" s="98">
        <v>0.02</v>
      </c>
      <c r="J10" s="98">
        <v>2.1</v>
      </c>
      <c r="K10" s="98">
        <v>0</v>
      </c>
      <c r="L10" s="98">
        <v>1.62</v>
      </c>
      <c r="M10" s="98">
        <v>10.8</v>
      </c>
      <c r="N10" s="98">
        <v>18</v>
      </c>
      <c r="O10" s="98">
        <v>8.4</v>
      </c>
      <c r="P10" s="98">
        <v>0.3</v>
      </c>
    </row>
    <row r="11" spans="1:16" ht="15" customHeight="1">
      <c r="A11" s="22" t="s">
        <v>95</v>
      </c>
      <c r="B11" s="22">
        <v>279</v>
      </c>
      <c r="C11" s="28" t="s">
        <v>103</v>
      </c>
      <c r="D11" s="20">
        <v>150</v>
      </c>
      <c r="E11" s="23">
        <v>31.6</v>
      </c>
      <c r="F11" s="23">
        <v>9.1999999999999993</v>
      </c>
      <c r="G11" s="23">
        <v>25.3</v>
      </c>
      <c r="H11" s="23">
        <v>210</v>
      </c>
      <c r="I11" s="24">
        <v>0.12</v>
      </c>
      <c r="J11" s="24">
        <v>0.6</v>
      </c>
      <c r="K11" s="24">
        <v>64.5</v>
      </c>
      <c r="L11" s="24">
        <v>0.3</v>
      </c>
      <c r="M11" s="24">
        <v>275.2</v>
      </c>
      <c r="N11" s="24">
        <v>346.7</v>
      </c>
      <c r="O11" s="24">
        <v>38.4</v>
      </c>
      <c r="P11" s="24">
        <v>1.1100000000000001</v>
      </c>
    </row>
    <row r="12" spans="1:16" ht="15" hidden="1" customHeight="1">
      <c r="A12" s="22"/>
      <c r="B12" s="22"/>
      <c r="C12" s="28" t="s">
        <v>32</v>
      </c>
      <c r="D12" s="20">
        <v>141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31</v>
      </c>
      <c r="D13" s="20">
        <v>39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36</v>
      </c>
      <c r="D14" s="20">
        <v>10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122</v>
      </c>
      <c r="D15" s="20">
        <v>10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34</v>
      </c>
      <c r="D16" s="20">
        <v>5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hidden="1" customHeight="1">
      <c r="A17" s="22"/>
      <c r="B17" s="22"/>
      <c r="C17" s="28" t="s">
        <v>147</v>
      </c>
      <c r="D17" s="20">
        <v>5</v>
      </c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</row>
    <row r="18" spans="1:16" ht="15" hidden="1" customHeight="1">
      <c r="A18" s="22"/>
      <c r="B18" s="22"/>
      <c r="C18" s="28" t="s">
        <v>128</v>
      </c>
      <c r="D18" s="20">
        <v>4.5999999999999996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 t="s">
        <v>35</v>
      </c>
      <c r="D19" s="20">
        <v>2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hidden="1" customHeight="1">
      <c r="A20" s="22"/>
      <c r="B20" s="22"/>
      <c r="C20" s="28" t="s">
        <v>121</v>
      </c>
      <c r="D20" s="20">
        <v>1.5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ht="15" hidden="1" customHeight="1">
      <c r="A21" s="22"/>
      <c r="B21" s="22"/>
      <c r="C21" s="28" t="s">
        <v>142</v>
      </c>
      <c r="D21" s="20">
        <v>1.4999999999999999E-2</v>
      </c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</row>
    <row r="22" spans="1:16" ht="15" customHeight="1">
      <c r="A22" s="22"/>
      <c r="B22" s="22"/>
      <c r="C22" s="28" t="s">
        <v>114</v>
      </c>
      <c r="D22" s="20">
        <v>20</v>
      </c>
      <c r="E22" s="82">
        <v>1.44</v>
      </c>
      <c r="F22" s="82">
        <v>1.7</v>
      </c>
      <c r="G22" s="82">
        <v>11.1</v>
      </c>
      <c r="H22" s="82">
        <v>65.400000000000006</v>
      </c>
      <c r="I22" s="82">
        <v>0.01</v>
      </c>
      <c r="J22" s="82">
        <v>0.2</v>
      </c>
      <c r="K22" s="82">
        <v>8.4</v>
      </c>
      <c r="L22" s="82">
        <v>0.04</v>
      </c>
      <c r="M22" s="82">
        <v>61.4</v>
      </c>
      <c r="N22" s="82">
        <v>43.8</v>
      </c>
      <c r="O22" s="82">
        <v>6.8</v>
      </c>
      <c r="P22" s="82">
        <v>0.04</v>
      </c>
    </row>
    <row r="23" spans="1:16" ht="15" customHeight="1">
      <c r="A23" s="22" t="s">
        <v>95</v>
      </c>
      <c r="B23" s="22">
        <v>457</v>
      </c>
      <c r="C23" s="28" t="s">
        <v>22</v>
      </c>
      <c r="D23" s="20">
        <v>200</v>
      </c>
      <c r="E23" s="23">
        <v>0.2</v>
      </c>
      <c r="F23" s="23">
        <v>0.1</v>
      </c>
      <c r="G23" s="23">
        <v>9.3000000000000007</v>
      </c>
      <c r="H23" s="23">
        <v>38</v>
      </c>
      <c r="I23" s="24">
        <v>0</v>
      </c>
      <c r="J23" s="24">
        <v>0</v>
      </c>
      <c r="K23" s="24">
        <v>0</v>
      </c>
      <c r="L23" s="24">
        <v>0</v>
      </c>
      <c r="M23" s="24">
        <v>5.0999999999999996</v>
      </c>
      <c r="N23" s="24">
        <v>7.7</v>
      </c>
      <c r="O23" s="24">
        <v>4.2</v>
      </c>
      <c r="P23" s="24">
        <v>0.82</v>
      </c>
    </row>
    <row r="24" spans="1:16" ht="15" hidden="1" customHeight="1">
      <c r="A24" s="22"/>
      <c r="B24" s="22"/>
      <c r="C24" s="28" t="s">
        <v>148</v>
      </c>
      <c r="D24" s="20">
        <v>1</v>
      </c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</row>
    <row r="25" spans="1:16" ht="15" hidden="1" customHeight="1">
      <c r="A25" s="22"/>
      <c r="B25" s="22"/>
      <c r="C25" s="28" t="s">
        <v>36</v>
      </c>
      <c r="D25" s="20">
        <v>10</v>
      </c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</row>
    <row r="26" spans="1:16" ht="15" customHeight="1">
      <c r="A26" s="22"/>
      <c r="B26" s="22"/>
      <c r="C26" s="28" t="s">
        <v>51</v>
      </c>
      <c r="D26" s="20">
        <v>30</v>
      </c>
      <c r="E26" s="23">
        <v>2.2799999999999998</v>
      </c>
      <c r="F26" s="23">
        <v>0.27</v>
      </c>
      <c r="G26" s="23">
        <v>14.91</v>
      </c>
      <c r="H26" s="23">
        <v>67.8</v>
      </c>
      <c r="I26" s="24">
        <v>4.8000000000000001E-2</v>
      </c>
      <c r="J26" s="24">
        <v>0</v>
      </c>
      <c r="K26" s="24">
        <v>0</v>
      </c>
      <c r="L26" s="24">
        <v>0.39</v>
      </c>
      <c r="M26" s="24">
        <v>7.8</v>
      </c>
      <c r="N26" s="24">
        <v>24.9</v>
      </c>
      <c r="O26" s="24">
        <v>10.5</v>
      </c>
      <c r="P26" s="24">
        <v>0.48</v>
      </c>
    </row>
    <row r="27" spans="1:16" ht="15" customHeight="1">
      <c r="A27" s="22"/>
      <c r="B27" s="22"/>
      <c r="C27" s="28" t="s">
        <v>116</v>
      </c>
      <c r="D27" s="20">
        <v>100</v>
      </c>
      <c r="E27" s="23">
        <v>0.9</v>
      </c>
      <c r="F27" s="23">
        <v>0.2</v>
      </c>
      <c r="G27" s="23">
        <v>8.1</v>
      </c>
      <c r="H27" s="23">
        <v>40</v>
      </c>
      <c r="I27" s="24">
        <v>0.04</v>
      </c>
      <c r="J27" s="24">
        <v>60</v>
      </c>
      <c r="K27" s="24">
        <v>0</v>
      </c>
      <c r="L27" s="24">
        <v>0</v>
      </c>
      <c r="M27" s="24">
        <v>34</v>
      </c>
      <c r="N27" s="24">
        <v>23</v>
      </c>
      <c r="O27" s="24">
        <v>13</v>
      </c>
      <c r="P27" s="24">
        <v>0.3</v>
      </c>
    </row>
    <row r="28" spans="1:16" ht="15" customHeight="1">
      <c r="A28" s="113" t="s">
        <v>180</v>
      </c>
      <c r="B28" s="113"/>
      <c r="C28" s="113"/>
      <c r="D28" s="37"/>
      <c r="E28" s="29">
        <f t="shared" ref="E28:P28" si="0">SUM(E10:E27)</f>
        <v>36.840000000000003</v>
      </c>
      <c r="F28" s="29">
        <f t="shared" si="0"/>
        <v>15.129999999999997</v>
      </c>
      <c r="G28" s="29">
        <f t="shared" si="0"/>
        <v>69.849999999999994</v>
      </c>
      <c r="H28" s="29">
        <f t="shared" si="0"/>
        <v>460.2</v>
      </c>
      <c r="I28" s="29">
        <f t="shared" si="0"/>
        <v>0.23800000000000002</v>
      </c>
      <c r="J28" s="29">
        <f t="shared" si="0"/>
        <v>62.9</v>
      </c>
      <c r="K28" s="29">
        <f t="shared" si="0"/>
        <v>72.900000000000006</v>
      </c>
      <c r="L28" s="29">
        <f t="shared" si="0"/>
        <v>2.35</v>
      </c>
      <c r="M28" s="29">
        <f t="shared" si="0"/>
        <v>394.3</v>
      </c>
      <c r="N28" s="29">
        <f t="shared" si="0"/>
        <v>464.09999999999997</v>
      </c>
      <c r="O28" s="29">
        <f t="shared" si="0"/>
        <v>81.3</v>
      </c>
      <c r="P28" s="29">
        <f t="shared" si="0"/>
        <v>3.05</v>
      </c>
    </row>
    <row r="29" spans="1:16" ht="15" customHeight="1">
      <c r="A29" s="114" t="s">
        <v>174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ht="15" customHeight="1">
      <c r="A30" s="22" t="s">
        <v>95</v>
      </c>
      <c r="B30" s="21">
        <v>47</v>
      </c>
      <c r="C30" s="30" t="s">
        <v>101</v>
      </c>
      <c r="D30" s="21">
        <v>60</v>
      </c>
      <c r="E30" s="25">
        <v>0.78</v>
      </c>
      <c r="F30" s="25">
        <v>3.72</v>
      </c>
      <c r="G30" s="25">
        <v>3.9</v>
      </c>
      <c r="H30" s="25">
        <v>52.2</v>
      </c>
      <c r="I30" s="25">
        <v>0.02</v>
      </c>
      <c r="J30" s="25">
        <v>3.66</v>
      </c>
      <c r="K30" s="25">
        <v>0</v>
      </c>
      <c r="L30" s="25">
        <v>1.68</v>
      </c>
      <c r="M30" s="25">
        <v>13.2</v>
      </c>
      <c r="N30" s="25">
        <v>25.2</v>
      </c>
      <c r="O30" s="25">
        <v>10.199999999999999</v>
      </c>
      <c r="P30" s="25">
        <v>0.42</v>
      </c>
    </row>
    <row r="31" spans="1:16" ht="15" hidden="1" customHeight="1">
      <c r="A31" s="22"/>
      <c r="B31" s="21"/>
      <c r="C31" s="30" t="s">
        <v>39</v>
      </c>
      <c r="D31" s="21">
        <v>21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5" hidden="1" customHeight="1">
      <c r="A32" s="22"/>
      <c r="B32" s="21"/>
      <c r="C32" s="30" t="s">
        <v>139</v>
      </c>
      <c r="D32" s="21">
        <v>15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hidden="1" customHeight="1">
      <c r="A33" s="22"/>
      <c r="B33" s="21"/>
      <c r="C33" s="30" t="s">
        <v>136</v>
      </c>
      <c r="D33" s="21">
        <v>14.7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hidden="1" customHeight="1">
      <c r="A34" s="22"/>
      <c r="B34" s="21"/>
      <c r="C34" s="30" t="s">
        <v>129</v>
      </c>
      <c r="D34" s="21">
        <v>12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125</v>
      </c>
      <c r="D35" s="21">
        <v>9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35</v>
      </c>
      <c r="D36" s="21">
        <v>3.6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121</v>
      </c>
      <c r="D37" s="21">
        <v>0.15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customHeight="1">
      <c r="A38" s="22" t="s">
        <v>95</v>
      </c>
      <c r="B38" s="21">
        <v>104</v>
      </c>
      <c r="C38" s="30" t="s">
        <v>42</v>
      </c>
      <c r="D38" s="21">
        <v>200</v>
      </c>
      <c r="E38" s="25">
        <v>1.26</v>
      </c>
      <c r="F38" s="25">
        <v>3.6</v>
      </c>
      <c r="G38" s="25">
        <v>4.62</v>
      </c>
      <c r="H38" s="25">
        <v>56</v>
      </c>
      <c r="I38" s="25">
        <v>4.2000000000000003E-2</v>
      </c>
      <c r="J38" s="25">
        <v>9.52</v>
      </c>
      <c r="K38" s="25">
        <v>0</v>
      </c>
      <c r="L38" s="25">
        <v>1.88</v>
      </c>
      <c r="M38" s="25">
        <v>29.64</v>
      </c>
      <c r="N38" s="25">
        <v>36.520000000000003</v>
      </c>
      <c r="O38" s="25">
        <v>16.239999999999998</v>
      </c>
      <c r="P38" s="25">
        <v>0.624</v>
      </c>
    </row>
    <row r="39" spans="1:16" ht="15" hidden="1" customHeight="1">
      <c r="A39" s="22"/>
      <c r="B39" s="21"/>
      <c r="C39" s="30" t="s">
        <v>124</v>
      </c>
      <c r="D39" s="21">
        <v>40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hidden="1" customHeight="1">
      <c r="A40" s="22"/>
      <c r="B40" s="21"/>
      <c r="C40" s="30" t="s">
        <v>39</v>
      </c>
      <c r="D40" s="21">
        <v>32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hidden="1" customHeight="1">
      <c r="A41" s="22"/>
      <c r="B41" s="21"/>
      <c r="C41" s="30" t="s">
        <v>125</v>
      </c>
      <c r="D41" s="21">
        <v>10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hidden="1" customHeight="1">
      <c r="A42" s="22"/>
      <c r="B42" s="21"/>
      <c r="C42" s="30" t="s">
        <v>129</v>
      </c>
      <c r="D42" s="21">
        <v>9.6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hidden="1" customHeight="1">
      <c r="A43" s="22"/>
      <c r="B43" s="21"/>
      <c r="C43" s="30" t="s">
        <v>35</v>
      </c>
      <c r="D43" s="21">
        <v>4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hidden="1" customHeight="1">
      <c r="A44" s="22"/>
      <c r="B44" s="21"/>
      <c r="C44" s="30" t="s">
        <v>137</v>
      </c>
      <c r="D44" s="21">
        <v>2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hidden="1" customHeight="1">
      <c r="A45" s="22"/>
      <c r="B45" s="21"/>
      <c r="C45" s="30" t="s">
        <v>121</v>
      </c>
      <c r="D45" s="21">
        <v>1.6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 customHeight="1">
      <c r="A46" s="22" t="s">
        <v>95</v>
      </c>
      <c r="B46" s="21">
        <v>372</v>
      </c>
      <c r="C46" s="30" t="s">
        <v>216</v>
      </c>
      <c r="D46" s="21">
        <v>90</v>
      </c>
      <c r="E46" s="25">
        <v>13.89</v>
      </c>
      <c r="F46" s="25">
        <v>8.61</v>
      </c>
      <c r="G46" s="25">
        <v>7.97</v>
      </c>
      <c r="H46" s="25">
        <v>164.57</v>
      </c>
      <c r="I46" s="25">
        <v>35.61</v>
      </c>
      <c r="J46" s="25">
        <v>16.97</v>
      </c>
      <c r="K46" s="25">
        <v>1.25</v>
      </c>
      <c r="L46" s="25">
        <v>0.77</v>
      </c>
      <c r="M46" s="25">
        <v>21.49</v>
      </c>
      <c r="N46" s="25">
        <v>125.6</v>
      </c>
      <c r="O46" s="25">
        <v>14.97</v>
      </c>
      <c r="P46" s="25">
        <v>1.3</v>
      </c>
    </row>
    <row r="47" spans="1:16" ht="15" hidden="1" customHeight="1">
      <c r="A47" s="22"/>
      <c r="B47" s="21"/>
      <c r="C47" s="30" t="s">
        <v>130</v>
      </c>
      <c r="D47" s="21">
        <v>68.8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hidden="1" customHeight="1">
      <c r="A48" s="22"/>
      <c r="B48" s="21"/>
      <c r="C48" s="30" t="s">
        <v>31</v>
      </c>
      <c r="D48" s="21">
        <v>18.399999999999999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5" hidden="1" customHeight="1">
      <c r="A49" s="22"/>
      <c r="B49" s="21"/>
      <c r="C49" s="30" t="s">
        <v>51</v>
      </c>
      <c r="D49" s="21">
        <v>15.2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</row>
    <row r="50" spans="1:16" ht="15" hidden="1" customHeight="1">
      <c r="A50" s="22"/>
      <c r="B50" s="21"/>
      <c r="C50" s="30" t="s">
        <v>147</v>
      </c>
      <c r="D50" s="21">
        <v>8.8000000000000007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ht="15" hidden="1" customHeight="1">
      <c r="A51" s="22"/>
      <c r="B51" s="21"/>
      <c r="C51" s="30" t="s">
        <v>35</v>
      </c>
      <c r="D51" s="21">
        <v>1.6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15" hidden="1" customHeight="1">
      <c r="A52" s="22"/>
      <c r="B52" s="21"/>
      <c r="C52" s="30" t="s">
        <v>121</v>
      </c>
      <c r="D52" s="21">
        <v>0.32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</row>
    <row r="53" spans="1:16" ht="15" customHeight="1">
      <c r="A53" s="22" t="s">
        <v>95</v>
      </c>
      <c r="B53" s="21">
        <v>202</v>
      </c>
      <c r="C53" s="30" t="s">
        <v>106</v>
      </c>
      <c r="D53" s="21">
        <v>150</v>
      </c>
      <c r="E53" s="25">
        <v>5.63</v>
      </c>
      <c r="F53" s="25">
        <v>5.76</v>
      </c>
      <c r="G53" s="25">
        <v>9.83</v>
      </c>
      <c r="H53" s="25">
        <v>173.55</v>
      </c>
      <c r="I53" s="25">
        <v>0.14000000000000001</v>
      </c>
      <c r="J53" s="25">
        <v>0</v>
      </c>
      <c r="K53" s="25">
        <v>24</v>
      </c>
      <c r="L53" s="25">
        <v>0.42</v>
      </c>
      <c r="M53" s="25">
        <v>14.12</v>
      </c>
      <c r="N53" s="25">
        <v>134.30000000000001</v>
      </c>
      <c r="O53" s="25">
        <v>88.71</v>
      </c>
      <c r="P53" s="25">
        <v>3.01</v>
      </c>
    </row>
    <row r="54" spans="1:16" ht="15" hidden="1" customHeight="1">
      <c r="A54" s="22"/>
      <c r="B54" s="21"/>
      <c r="C54" s="30" t="s">
        <v>149</v>
      </c>
      <c r="D54" s="21">
        <v>45.6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5" hidden="1" customHeight="1">
      <c r="A55" s="22"/>
      <c r="B55" s="21"/>
      <c r="C55" s="30" t="s">
        <v>11</v>
      </c>
      <c r="D55" s="21">
        <v>6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ht="15" hidden="1" customHeight="1">
      <c r="A56" s="22"/>
      <c r="B56" s="21"/>
      <c r="C56" s="30" t="s">
        <v>121</v>
      </c>
      <c r="D56" s="21">
        <v>1.05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15" customHeight="1">
      <c r="A57" s="22" t="s">
        <v>95</v>
      </c>
      <c r="B57" s="21">
        <v>487</v>
      </c>
      <c r="C57" s="30" t="s">
        <v>260</v>
      </c>
      <c r="D57" s="21">
        <v>200</v>
      </c>
      <c r="E57" s="25">
        <v>0.3</v>
      </c>
      <c r="F57" s="25">
        <v>0.2</v>
      </c>
      <c r="G57" s="25">
        <v>14.2</v>
      </c>
      <c r="H57" s="25">
        <v>60</v>
      </c>
      <c r="I57" s="25">
        <v>0.02</v>
      </c>
      <c r="J57" s="25">
        <v>3.3</v>
      </c>
      <c r="K57" s="25">
        <v>0</v>
      </c>
      <c r="L57" s="25">
        <v>0.1</v>
      </c>
      <c r="M57" s="25">
        <v>13.5</v>
      </c>
      <c r="N57" s="25">
        <v>8</v>
      </c>
      <c r="O57" s="25">
        <v>5.9</v>
      </c>
      <c r="P57" s="25">
        <v>1.1599999999999999</v>
      </c>
    </row>
    <row r="58" spans="1:16" ht="15" hidden="1" customHeight="1">
      <c r="A58" s="22"/>
      <c r="B58" s="21"/>
      <c r="C58" s="30" t="s">
        <v>126</v>
      </c>
      <c r="D58" s="21">
        <v>56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5" hidden="1" customHeight="1">
      <c r="A59" s="22"/>
      <c r="B59" s="21"/>
      <c r="C59" s="30" t="s">
        <v>143</v>
      </c>
      <c r="D59" s="21">
        <v>16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5" hidden="1" customHeight="1">
      <c r="A60" s="22"/>
      <c r="B60" s="21"/>
      <c r="C60" s="30" t="s">
        <v>36</v>
      </c>
      <c r="D60" s="21">
        <v>10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5" customHeight="1">
      <c r="A61" s="31"/>
      <c r="B61" s="21"/>
      <c r="C61" s="28" t="s">
        <v>51</v>
      </c>
      <c r="D61" s="21">
        <v>20</v>
      </c>
      <c r="E61" s="25">
        <v>1.52</v>
      </c>
      <c r="F61" s="25">
        <v>0.16</v>
      </c>
      <c r="G61" s="25">
        <v>9.7200000000000006</v>
      </c>
      <c r="H61" s="25">
        <v>47.6</v>
      </c>
      <c r="I61" s="25">
        <v>0.02</v>
      </c>
      <c r="J61" s="25">
        <v>0</v>
      </c>
      <c r="K61" s="25">
        <v>0</v>
      </c>
      <c r="L61" s="25">
        <v>0</v>
      </c>
      <c r="M61" s="25">
        <v>4</v>
      </c>
      <c r="N61" s="25">
        <v>13</v>
      </c>
      <c r="O61" s="25">
        <v>2.8</v>
      </c>
      <c r="P61" s="25">
        <v>0.22</v>
      </c>
    </row>
    <row r="62" spans="1:16" ht="15" customHeight="1">
      <c r="A62" s="31"/>
      <c r="B62" s="21"/>
      <c r="C62" s="31" t="s">
        <v>50</v>
      </c>
      <c r="D62" s="21">
        <v>30</v>
      </c>
      <c r="E62" s="23">
        <v>2.0699999999999998</v>
      </c>
      <c r="F62" s="23">
        <v>0.36</v>
      </c>
      <c r="G62" s="23">
        <v>12.72</v>
      </c>
      <c r="H62" s="23">
        <v>64.2</v>
      </c>
      <c r="I62" s="24">
        <v>0.06</v>
      </c>
      <c r="J62" s="24">
        <v>0</v>
      </c>
      <c r="K62" s="24">
        <v>0</v>
      </c>
      <c r="L62" s="24">
        <v>0</v>
      </c>
      <c r="M62" s="24">
        <v>8.1</v>
      </c>
      <c r="N62" s="24">
        <v>36.9</v>
      </c>
      <c r="O62" s="24">
        <v>13.8</v>
      </c>
      <c r="P62" s="24">
        <v>1.05</v>
      </c>
    </row>
    <row r="63" spans="1:16" ht="15" customHeight="1">
      <c r="A63" s="111" t="s">
        <v>178</v>
      </c>
      <c r="B63" s="111"/>
      <c r="C63" s="111"/>
      <c r="D63" s="26"/>
      <c r="E63" s="27">
        <f t="shared" ref="E63:P63" si="1">SUM(E30:E62)</f>
        <v>25.45</v>
      </c>
      <c r="F63" s="27">
        <f t="shared" si="1"/>
        <v>22.409999999999997</v>
      </c>
      <c r="G63" s="27">
        <f t="shared" si="1"/>
        <v>62.959999999999994</v>
      </c>
      <c r="H63" s="27">
        <f t="shared" si="1"/>
        <v>618.12</v>
      </c>
      <c r="I63" s="27">
        <f t="shared" si="1"/>
        <v>35.912000000000006</v>
      </c>
      <c r="J63" s="27">
        <f t="shared" si="1"/>
        <v>33.449999999999996</v>
      </c>
      <c r="K63" s="27">
        <f t="shared" si="1"/>
        <v>25.25</v>
      </c>
      <c r="L63" s="27">
        <f t="shared" si="1"/>
        <v>4.8499999999999996</v>
      </c>
      <c r="M63" s="27">
        <f t="shared" si="1"/>
        <v>104.05</v>
      </c>
      <c r="N63" s="27">
        <f t="shared" si="1"/>
        <v>379.52</v>
      </c>
      <c r="O63" s="27">
        <f t="shared" si="1"/>
        <v>152.62000000000003</v>
      </c>
      <c r="P63" s="27">
        <f t="shared" si="1"/>
        <v>7.7839999999999998</v>
      </c>
    </row>
    <row r="64" spans="1:16" ht="15" customHeight="1">
      <c r="A64" s="105" t="s">
        <v>173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</row>
    <row r="65" spans="1:16" ht="15" customHeight="1">
      <c r="A65" s="22" t="s">
        <v>95</v>
      </c>
      <c r="B65" s="14">
        <v>541</v>
      </c>
      <c r="C65" s="83" t="s">
        <v>115</v>
      </c>
      <c r="D65" s="84">
        <v>60</v>
      </c>
      <c r="E65" s="76">
        <v>5.3</v>
      </c>
      <c r="F65" s="76">
        <v>4.7</v>
      </c>
      <c r="G65" s="76">
        <v>28.8</v>
      </c>
      <c r="H65" s="76">
        <v>179</v>
      </c>
      <c r="I65" s="76">
        <v>0.06</v>
      </c>
      <c r="J65" s="76">
        <v>0</v>
      </c>
      <c r="K65" s="76">
        <v>29.7</v>
      </c>
      <c r="L65" s="76">
        <v>0.8</v>
      </c>
      <c r="M65" s="76">
        <v>12.1</v>
      </c>
      <c r="N65" s="76">
        <v>40.6</v>
      </c>
      <c r="O65" s="76">
        <v>7.2</v>
      </c>
      <c r="P65" s="76">
        <v>0.57999999999999996</v>
      </c>
    </row>
    <row r="66" spans="1:16" ht="15" customHeight="1">
      <c r="A66" s="45"/>
      <c r="B66" s="14"/>
      <c r="C66" s="83" t="s">
        <v>210</v>
      </c>
      <c r="D66" s="84">
        <v>200</v>
      </c>
      <c r="E66" s="76">
        <v>1</v>
      </c>
      <c r="F66" s="76">
        <v>0.2</v>
      </c>
      <c r="G66" s="76">
        <v>20.2</v>
      </c>
      <c r="H66" s="76">
        <v>86</v>
      </c>
      <c r="I66" s="76">
        <v>0.02</v>
      </c>
      <c r="J66" s="76">
        <v>4</v>
      </c>
      <c r="K66" s="76">
        <v>0</v>
      </c>
      <c r="L66" s="76">
        <v>0.2</v>
      </c>
      <c r="M66" s="76">
        <v>14</v>
      </c>
      <c r="N66" s="76">
        <v>14</v>
      </c>
      <c r="O66" s="76">
        <v>8</v>
      </c>
      <c r="P66" s="76">
        <v>2.8</v>
      </c>
    </row>
    <row r="67" spans="1:16" ht="15" customHeight="1">
      <c r="A67" s="108" t="s">
        <v>177</v>
      </c>
      <c r="B67" s="109"/>
      <c r="C67" s="110"/>
      <c r="D67" s="26"/>
      <c r="E67" s="27">
        <f t="shared" ref="E67:P67" si="2">SUM(E65:E66)</f>
        <v>6.3</v>
      </c>
      <c r="F67" s="27">
        <f t="shared" si="2"/>
        <v>4.9000000000000004</v>
      </c>
      <c r="G67" s="27">
        <f t="shared" si="2"/>
        <v>49</v>
      </c>
      <c r="H67" s="27">
        <f t="shared" si="2"/>
        <v>265</v>
      </c>
      <c r="I67" s="27">
        <f t="shared" si="2"/>
        <v>0.08</v>
      </c>
      <c r="J67" s="27">
        <f t="shared" si="2"/>
        <v>4</v>
      </c>
      <c r="K67" s="27">
        <f t="shared" si="2"/>
        <v>29.7</v>
      </c>
      <c r="L67" s="27">
        <f t="shared" si="2"/>
        <v>1</v>
      </c>
      <c r="M67" s="27">
        <f t="shared" si="2"/>
        <v>26.1</v>
      </c>
      <c r="N67" s="27">
        <f t="shared" si="2"/>
        <v>54.6</v>
      </c>
      <c r="O67" s="27">
        <f t="shared" si="2"/>
        <v>15.2</v>
      </c>
      <c r="P67" s="27">
        <f t="shared" si="2"/>
        <v>3.38</v>
      </c>
    </row>
    <row r="68" spans="1:16" ht="15" customHeight="1">
      <c r="A68" s="111" t="s">
        <v>179</v>
      </c>
      <c r="B68" s="111"/>
      <c r="C68" s="111"/>
      <c r="D68" s="26"/>
      <c r="E68" s="27">
        <f t="shared" ref="E68:P68" si="3">E28+E63</f>
        <v>62.290000000000006</v>
      </c>
      <c r="F68" s="27">
        <f t="shared" si="3"/>
        <v>37.539999999999992</v>
      </c>
      <c r="G68" s="27">
        <f t="shared" si="3"/>
        <v>132.81</v>
      </c>
      <c r="H68" s="27">
        <f t="shared" si="3"/>
        <v>1078.32</v>
      </c>
      <c r="I68" s="27">
        <f t="shared" si="3"/>
        <v>36.150000000000006</v>
      </c>
      <c r="J68" s="27">
        <f t="shared" si="3"/>
        <v>96.35</v>
      </c>
      <c r="K68" s="27">
        <f t="shared" si="3"/>
        <v>98.15</v>
      </c>
      <c r="L68" s="27">
        <f t="shared" si="3"/>
        <v>7.1999999999999993</v>
      </c>
      <c r="M68" s="27">
        <f t="shared" si="3"/>
        <v>498.35</v>
      </c>
      <c r="N68" s="27">
        <f t="shared" si="3"/>
        <v>843.61999999999989</v>
      </c>
      <c r="O68" s="27">
        <f t="shared" si="3"/>
        <v>233.92000000000002</v>
      </c>
      <c r="P68" s="27">
        <f t="shared" si="3"/>
        <v>10.834</v>
      </c>
    </row>
  </sheetData>
  <mergeCells count="19">
    <mergeCell ref="A28:C28"/>
    <mergeCell ref="A63:C63"/>
    <mergeCell ref="A68:C68"/>
    <mergeCell ref="A9:P9"/>
    <mergeCell ref="A29:P29"/>
    <mergeCell ref="A64:P64"/>
    <mergeCell ref="A67:C67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="80" zoomScaleNormal="80" zoomScaleSheetLayoutView="80" workbookViewId="0">
      <selection activeCell="C63" sqref="C63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119</v>
      </c>
    </row>
    <row r="2" spans="1:16">
      <c r="A2" s="47" t="s">
        <v>77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81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36</v>
      </c>
      <c r="C10" s="93" t="s">
        <v>197</v>
      </c>
      <c r="D10" s="43">
        <v>60</v>
      </c>
      <c r="E10" s="16">
        <v>0.9</v>
      </c>
      <c r="F10" s="16">
        <v>3.72</v>
      </c>
      <c r="G10" s="16">
        <v>3.24</v>
      </c>
      <c r="H10" s="16">
        <v>49.8</v>
      </c>
      <c r="I10" s="16">
        <v>0.02</v>
      </c>
      <c r="J10" s="16">
        <v>6.6</v>
      </c>
      <c r="K10" s="16">
        <v>0</v>
      </c>
      <c r="L10" s="16">
        <v>1.8</v>
      </c>
      <c r="M10" s="16">
        <v>21.6</v>
      </c>
      <c r="N10" s="16">
        <v>19.02</v>
      </c>
      <c r="O10" s="16">
        <v>14.4</v>
      </c>
      <c r="P10" s="16">
        <v>0.6</v>
      </c>
    </row>
    <row r="11" spans="1:16" ht="15" customHeight="1">
      <c r="A11" s="22" t="s">
        <v>95</v>
      </c>
      <c r="B11" s="22">
        <v>233</v>
      </c>
      <c r="C11" s="28" t="s">
        <v>104</v>
      </c>
      <c r="D11" s="20">
        <v>150</v>
      </c>
      <c r="E11" s="23">
        <v>4.05</v>
      </c>
      <c r="F11" s="23">
        <v>5.15</v>
      </c>
      <c r="G11" s="23">
        <v>21.41</v>
      </c>
      <c r="H11" s="23">
        <v>149.85</v>
      </c>
      <c r="I11" s="24">
        <v>0.11</v>
      </c>
      <c r="J11" s="24">
        <v>0.89</v>
      </c>
      <c r="K11" s="24">
        <v>27.75</v>
      </c>
      <c r="L11" s="24">
        <v>0.11</v>
      </c>
      <c r="M11" s="24">
        <v>89.81</v>
      </c>
      <c r="N11" s="24">
        <v>113.04</v>
      </c>
      <c r="O11" s="24">
        <v>27.83</v>
      </c>
      <c r="P11" s="24">
        <v>0.7</v>
      </c>
    </row>
    <row r="12" spans="1:16" ht="15" hidden="1" customHeight="1">
      <c r="A12" s="22"/>
      <c r="B12" s="22"/>
      <c r="C12" s="28" t="s">
        <v>31</v>
      </c>
      <c r="D12" s="20">
        <v>67.5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150</v>
      </c>
      <c r="D13" s="20">
        <v>22.5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3.75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36</v>
      </c>
      <c r="D15" s="20">
        <v>3.75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121</v>
      </c>
      <c r="D16" s="20">
        <v>0.75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customHeight="1">
      <c r="A17" s="12" t="s">
        <v>95</v>
      </c>
      <c r="B17" s="12">
        <v>459</v>
      </c>
      <c r="C17" s="42" t="s">
        <v>97</v>
      </c>
      <c r="D17" s="20">
        <v>200</v>
      </c>
      <c r="E17" s="16">
        <v>1.4</v>
      </c>
      <c r="F17" s="16">
        <v>1.2</v>
      </c>
      <c r="G17" s="16">
        <v>11.4</v>
      </c>
      <c r="H17" s="16">
        <v>63</v>
      </c>
      <c r="I17" s="17">
        <v>0.02</v>
      </c>
      <c r="J17" s="17">
        <v>0.3</v>
      </c>
      <c r="K17" s="17">
        <v>9.5</v>
      </c>
      <c r="L17" s="17">
        <v>0</v>
      </c>
      <c r="M17" s="17">
        <v>54.3</v>
      </c>
      <c r="N17" s="17">
        <v>38.299999999999997</v>
      </c>
      <c r="O17" s="17">
        <v>6.3</v>
      </c>
      <c r="P17" s="17">
        <v>7.0000000000000007E-2</v>
      </c>
    </row>
    <row r="18" spans="1:16" ht="15" hidden="1" customHeight="1">
      <c r="A18" s="12"/>
      <c r="B18" s="12"/>
      <c r="C18" s="42" t="s">
        <v>31</v>
      </c>
      <c r="D18" s="20">
        <v>100</v>
      </c>
      <c r="E18" s="16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</row>
    <row r="19" spans="1:16" ht="15" hidden="1" customHeight="1">
      <c r="A19" s="12"/>
      <c r="B19" s="12"/>
      <c r="C19" s="42" t="s">
        <v>36</v>
      </c>
      <c r="D19" s="20">
        <v>10</v>
      </c>
      <c r="E19" s="16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</row>
    <row r="20" spans="1:16" ht="15" hidden="1" customHeight="1">
      <c r="A20" s="12"/>
      <c r="B20" s="12"/>
      <c r="C20" s="42" t="s">
        <v>123</v>
      </c>
      <c r="D20" s="20">
        <v>2.4</v>
      </c>
      <c r="E20" s="16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</row>
    <row r="21" spans="1:16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" ht="15" customHeight="1">
      <c r="A22" s="22"/>
      <c r="B22" s="22"/>
      <c r="C22" s="42" t="s">
        <v>110</v>
      </c>
      <c r="D22" s="20">
        <v>100</v>
      </c>
      <c r="E22" s="16">
        <v>0.4</v>
      </c>
      <c r="F22" s="16">
        <v>0.4</v>
      </c>
      <c r="G22" s="16">
        <v>9.8000000000000007</v>
      </c>
      <c r="H22" s="16">
        <v>44</v>
      </c>
      <c r="I22" s="17">
        <v>0.03</v>
      </c>
      <c r="J22" s="17">
        <v>7</v>
      </c>
      <c r="K22" s="17">
        <v>0</v>
      </c>
      <c r="L22" s="17">
        <v>0.2</v>
      </c>
      <c r="M22" s="17">
        <v>16.100000000000001</v>
      </c>
      <c r="N22" s="17">
        <v>11</v>
      </c>
      <c r="O22" s="17">
        <v>9</v>
      </c>
      <c r="P22" s="17">
        <v>2.21</v>
      </c>
    </row>
    <row r="23" spans="1:16" ht="15" customHeight="1">
      <c r="A23" s="113" t="s">
        <v>180</v>
      </c>
      <c r="B23" s="113"/>
      <c r="C23" s="113"/>
      <c r="D23" s="37"/>
      <c r="E23" s="29">
        <f t="shared" ref="E23:P23" si="0">SUM(E10:E22)</f>
        <v>9.0299999999999994</v>
      </c>
      <c r="F23" s="29">
        <f t="shared" si="0"/>
        <v>10.74</v>
      </c>
      <c r="G23" s="29">
        <f t="shared" si="0"/>
        <v>60.759999999999991</v>
      </c>
      <c r="H23" s="29">
        <f t="shared" si="0"/>
        <v>374.45</v>
      </c>
      <c r="I23" s="29">
        <f t="shared" si="0"/>
        <v>0.22800000000000001</v>
      </c>
      <c r="J23" s="29">
        <f t="shared" si="0"/>
        <v>14.79</v>
      </c>
      <c r="K23" s="29">
        <f t="shared" si="0"/>
        <v>37.25</v>
      </c>
      <c r="L23" s="29">
        <f t="shared" si="0"/>
        <v>2.5000000000000004</v>
      </c>
      <c r="M23" s="29">
        <f t="shared" si="0"/>
        <v>189.60999999999999</v>
      </c>
      <c r="N23" s="29">
        <f t="shared" si="0"/>
        <v>206.26000000000002</v>
      </c>
      <c r="O23" s="29">
        <f t="shared" si="0"/>
        <v>68.03</v>
      </c>
      <c r="P23" s="29">
        <f t="shared" si="0"/>
        <v>4.0599999999999996</v>
      </c>
    </row>
    <row r="24" spans="1:16" ht="15" customHeight="1">
      <c r="A24" s="114" t="s">
        <v>174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" ht="15" customHeight="1">
      <c r="A25" s="22" t="s">
        <v>95</v>
      </c>
      <c r="B25" s="21">
        <v>22</v>
      </c>
      <c r="C25" s="30" t="s">
        <v>234</v>
      </c>
      <c r="D25" s="21">
        <v>60</v>
      </c>
      <c r="E25" s="25">
        <v>0.6</v>
      </c>
      <c r="F25" s="25">
        <v>3.72</v>
      </c>
      <c r="G25" s="25">
        <v>2.16</v>
      </c>
      <c r="H25" s="25">
        <v>44.4</v>
      </c>
      <c r="I25" s="25">
        <v>0.03</v>
      </c>
      <c r="J25" s="25">
        <v>8.2799999999999994</v>
      </c>
      <c r="K25" s="25">
        <v>0</v>
      </c>
      <c r="L25" s="25">
        <v>1.86</v>
      </c>
      <c r="M25" s="25">
        <v>10.8</v>
      </c>
      <c r="N25" s="25">
        <v>18.600000000000001</v>
      </c>
      <c r="O25" s="25">
        <v>10.199999999999999</v>
      </c>
      <c r="P25" s="25">
        <v>0.42</v>
      </c>
    </row>
    <row r="26" spans="1:16" ht="15" hidden="1" customHeight="1">
      <c r="A26" s="22"/>
      <c r="B26" s="21"/>
      <c r="C26" s="30" t="s">
        <v>151</v>
      </c>
      <c r="D26" s="21">
        <v>30.6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5" hidden="1" customHeight="1">
      <c r="A27" s="22"/>
      <c r="B27" s="21"/>
      <c r="C27" s="30" t="s">
        <v>107</v>
      </c>
      <c r="D27" s="21">
        <v>22.2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5" hidden="1" customHeight="1">
      <c r="A28" s="22"/>
      <c r="B28" s="21"/>
      <c r="C28" s="30" t="s">
        <v>129</v>
      </c>
      <c r="D28" s="21">
        <v>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5" hidden="1" customHeight="1">
      <c r="A29" s="22"/>
      <c r="B29" s="21"/>
      <c r="C29" s="30" t="s">
        <v>35</v>
      </c>
      <c r="D29" s="21">
        <v>3.6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5" hidden="1" customHeight="1">
      <c r="A30" s="22"/>
      <c r="B30" s="21"/>
      <c r="C30" s="30" t="s">
        <v>121</v>
      </c>
      <c r="D30" s="21">
        <v>0.15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15" customHeight="1">
      <c r="A31" s="22" t="s">
        <v>95</v>
      </c>
      <c r="B31" s="14">
        <v>114</v>
      </c>
      <c r="C31" s="44" t="s">
        <v>120</v>
      </c>
      <c r="D31" s="21">
        <v>200</v>
      </c>
      <c r="E31" s="15">
        <v>1.76</v>
      </c>
      <c r="F31" s="15">
        <v>2.74</v>
      </c>
      <c r="G31" s="15">
        <v>8.7799999999999994</v>
      </c>
      <c r="H31" s="15">
        <v>66.8</v>
      </c>
      <c r="I31" s="15">
        <v>0.08</v>
      </c>
      <c r="J31" s="15">
        <v>6.4</v>
      </c>
      <c r="K31" s="15">
        <v>16</v>
      </c>
      <c r="L31" s="15">
        <v>0.18</v>
      </c>
      <c r="M31" s="15">
        <v>21.44</v>
      </c>
      <c r="N31" s="15">
        <v>53.82</v>
      </c>
      <c r="O31" s="15">
        <v>20.399999999999999</v>
      </c>
      <c r="P31" s="15">
        <v>0.77</v>
      </c>
    </row>
    <row r="32" spans="1:16" ht="15" hidden="1" customHeight="1">
      <c r="A32" s="22"/>
      <c r="B32" s="14"/>
      <c r="C32" s="44" t="s">
        <v>39</v>
      </c>
      <c r="D32" s="21">
        <v>66.599999999999994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" hidden="1" customHeight="1">
      <c r="A33" s="22"/>
      <c r="B33" s="14"/>
      <c r="C33" s="44" t="s">
        <v>152</v>
      </c>
      <c r="D33" s="21">
        <v>30.8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" hidden="1" customHeight="1">
      <c r="A34" s="22"/>
      <c r="B34" s="14"/>
      <c r="C34" s="44" t="s">
        <v>125</v>
      </c>
      <c r="D34" s="21">
        <v>10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" hidden="1" customHeight="1">
      <c r="A35" s="22"/>
      <c r="B35" s="14"/>
      <c r="C35" s="44" t="s">
        <v>129</v>
      </c>
      <c r="D35" s="21">
        <v>0.8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" hidden="1" customHeight="1">
      <c r="A36" s="22"/>
      <c r="B36" s="14"/>
      <c r="C36" s="44" t="s">
        <v>11</v>
      </c>
      <c r="D36" s="21">
        <v>4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" hidden="1" customHeight="1">
      <c r="A37" s="22"/>
      <c r="B37" s="14"/>
      <c r="C37" s="44" t="s">
        <v>121</v>
      </c>
      <c r="D37" s="21">
        <v>1.6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" customHeight="1">
      <c r="A38" s="22" t="s">
        <v>95</v>
      </c>
      <c r="B38" s="21">
        <v>328</v>
      </c>
      <c r="C38" s="30" t="s">
        <v>105</v>
      </c>
      <c r="D38" s="21">
        <v>220</v>
      </c>
      <c r="E38" s="25">
        <v>22.4</v>
      </c>
      <c r="F38" s="25">
        <v>23.5</v>
      </c>
      <c r="G38" s="25">
        <v>14</v>
      </c>
      <c r="H38" s="25">
        <v>357</v>
      </c>
      <c r="I38" s="25">
        <v>0.14000000000000001</v>
      </c>
      <c r="J38" s="25">
        <v>3.9</v>
      </c>
      <c r="K38" s="25">
        <v>0</v>
      </c>
      <c r="L38" s="25">
        <v>3.7</v>
      </c>
      <c r="M38" s="25">
        <v>27.2</v>
      </c>
      <c r="N38" s="25">
        <v>264.7</v>
      </c>
      <c r="O38" s="25">
        <v>47.9</v>
      </c>
      <c r="P38" s="25">
        <v>3.92</v>
      </c>
    </row>
    <row r="39" spans="1:16" ht="15" hidden="1" customHeight="1">
      <c r="A39" s="22"/>
      <c r="B39" s="21"/>
      <c r="C39" s="30" t="s">
        <v>39</v>
      </c>
      <c r="D39" s="21">
        <v>152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hidden="1" customHeight="1">
      <c r="A40" s="22"/>
      <c r="B40" s="21"/>
      <c r="C40" s="30" t="s">
        <v>130</v>
      </c>
      <c r="D40" s="21">
        <v>150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hidden="1" customHeight="1">
      <c r="A41" s="22"/>
      <c r="B41" s="21"/>
      <c r="C41" s="30" t="s">
        <v>129</v>
      </c>
      <c r="D41" s="21">
        <v>17.5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hidden="1" customHeight="1">
      <c r="A42" s="22"/>
      <c r="B42" s="21"/>
      <c r="C42" s="30" t="s">
        <v>137</v>
      </c>
      <c r="D42" s="21">
        <v>7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ht="15" hidden="1" customHeight="1">
      <c r="A43" s="22"/>
      <c r="B43" s="21"/>
      <c r="C43" s="30" t="s">
        <v>35</v>
      </c>
      <c r="D43" s="21">
        <v>7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hidden="1" customHeight="1">
      <c r="A44" s="22"/>
      <c r="B44" s="21"/>
      <c r="C44" s="30" t="s">
        <v>121</v>
      </c>
      <c r="D44" s="21">
        <v>0.9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customHeight="1">
      <c r="A45" s="22" t="s">
        <v>95</v>
      </c>
      <c r="B45" s="21">
        <v>495</v>
      </c>
      <c r="C45" s="86" t="s">
        <v>235</v>
      </c>
      <c r="D45" s="21">
        <v>200</v>
      </c>
      <c r="E45" s="25">
        <v>0.66</v>
      </c>
      <c r="F45" s="25">
        <v>0.9</v>
      </c>
      <c r="G45" s="25">
        <v>32.01</v>
      </c>
      <c r="H45" s="25">
        <v>1</v>
      </c>
      <c r="I45" s="25">
        <v>0.02</v>
      </c>
      <c r="J45" s="25">
        <v>9.1</v>
      </c>
      <c r="K45" s="25">
        <v>0</v>
      </c>
      <c r="L45" s="25">
        <v>0.2</v>
      </c>
      <c r="M45" s="25">
        <v>19.100000000000001</v>
      </c>
      <c r="N45" s="25">
        <v>12.2</v>
      </c>
      <c r="O45" s="25">
        <v>8</v>
      </c>
      <c r="P45" s="25">
        <v>0.93</v>
      </c>
    </row>
    <row r="46" spans="1:16" ht="15" hidden="1" customHeight="1">
      <c r="A46" s="22"/>
      <c r="B46" s="21"/>
      <c r="C46" s="51" t="s">
        <v>116</v>
      </c>
      <c r="D46" s="21">
        <v>59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hidden="1" customHeight="1">
      <c r="A47" s="22"/>
      <c r="B47" s="21"/>
      <c r="C47" s="51" t="s">
        <v>126</v>
      </c>
      <c r="D47" s="21">
        <v>42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hidden="1" customHeight="1">
      <c r="A48" s="22"/>
      <c r="B48" s="21"/>
      <c r="C48" s="51" t="s">
        <v>36</v>
      </c>
      <c r="D48" s="21">
        <v>10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15" customHeight="1">
      <c r="A49" s="31"/>
      <c r="B49" s="21"/>
      <c r="C49" s="28" t="s">
        <v>51</v>
      </c>
      <c r="D49" s="21">
        <v>20</v>
      </c>
      <c r="E49" s="25">
        <v>1.52</v>
      </c>
      <c r="F49" s="25">
        <v>0.16</v>
      </c>
      <c r="G49" s="25">
        <v>9.7200000000000006</v>
      </c>
      <c r="H49" s="25">
        <v>132.80000000000001</v>
      </c>
      <c r="I49" s="25">
        <v>0.02</v>
      </c>
      <c r="J49" s="25">
        <v>0</v>
      </c>
      <c r="K49" s="25">
        <v>0</v>
      </c>
      <c r="L49" s="25">
        <v>0</v>
      </c>
      <c r="M49" s="25">
        <v>4</v>
      </c>
      <c r="N49" s="25">
        <v>13</v>
      </c>
      <c r="O49" s="25">
        <v>2.8</v>
      </c>
      <c r="P49" s="25">
        <v>0.22</v>
      </c>
    </row>
    <row r="50" spans="1:16" ht="15" customHeight="1">
      <c r="A50" s="31"/>
      <c r="B50" s="21"/>
      <c r="C50" s="31" t="s">
        <v>50</v>
      </c>
      <c r="D50" s="21">
        <v>30</v>
      </c>
      <c r="E50" s="23">
        <v>2.0699999999999998</v>
      </c>
      <c r="F50" s="23">
        <v>0.36</v>
      </c>
      <c r="G50" s="23">
        <v>12.72</v>
      </c>
      <c r="H50" s="23">
        <v>64.2</v>
      </c>
      <c r="I50" s="24">
        <v>0.06</v>
      </c>
      <c r="J50" s="24">
        <v>0</v>
      </c>
      <c r="K50" s="24">
        <v>0</v>
      </c>
      <c r="L50" s="24">
        <v>0</v>
      </c>
      <c r="M50" s="24">
        <v>8.1</v>
      </c>
      <c r="N50" s="24">
        <v>36.9</v>
      </c>
      <c r="O50" s="24">
        <v>13.8</v>
      </c>
      <c r="P50" s="24">
        <v>1.05</v>
      </c>
    </row>
    <row r="51" spans="1:16" ht="15" customHeight="1">
      <c r="A51" s="111" t="s">
        <v>178</v>
      </c>
      <c r="B51" s="111"/>
      <c r="C51" s="111"/>
      <c r="D51" s="26"/>
      <c r="E51" s="27">
        <f t="shared" ref="E51:P51" si="1">SUM(E25:E50)</f>
        <v>29.009999999999998</v>
      </c>
      <c r="F51" s="27">
        <f t="shared" si="1"/>
        <v>31.38</v>
      </c>
      <c r="G51" s="27">
        <f t="shared" si="1"/>
        <v>79.39</v>
      </c>
      <c r="H51" s="27">
        <f t="shared" si="1"/>
        <v>666.2</v>
      </c>
      <c r="I51" s="27">
        <f t="shared" si="1"/>
        <v>0.35000000000000003</v>
      </c>
      <c r="J51" s="27">
        <f t="shared" si="1"/>
        <v>27.68</v>
      </c>
      <c r="K51" s="27">
        <f t="shared" si="1"/>
        <v>16</v>
      </c>
      <c r="L51" s="27">
        <f t="shared" si="1"/>
        <v>5.94</v>
      </c>
      <c r="M51" s="27">
        <f t="shared" si="1"/>
        <v>90.639999999999986</v>
      </c>
      <c r="N51" s="27">
        <f t="shared" si="1"/>
        <v>399.21999999999997</v>
      </c>
      <c r="O51" s="27">
        <f t="shared" si="1"/>
        <v>103.1</v>
      </c>
      <c r="P51" s="27">
        <f t="shared" si="1"/>
        <v>7.3099999999999987</v>
      </c>
    </row>
    <row r="52" spans="1:16" ht="15" customHeight="1">
      <c r="A52" s="105" t="s">
        <v>173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7"/>
    </row>
    <row r="53" spans="1:16" ht="15" customHeight="1">
      <c r="A53" s="22" t="s">
        <v>95</v>
      </c>
      <c r="B53" s="14">
        <v>550</v>
      </c>
      <c r="C53" s="83" t="s">
        <v>211</v>
      </c>
      <c r="D53" s="84">
        <v>80</v>
      </c>
      <c r="E53" s="76">
        <v>4.43</v>
      </c>
      <c r="F53" s="76">
        <v>4.12</v>
      </c>
      <c r="G53" s="76">
        <v>24.86</v>
      </c>
      <c r="H53" s="76">
        <v>154.46</v>
      </c>
      <c r="I53" s="76">
        <v>0.04</v>
      </c>
      <c r="J53" s="76">
        <v>0.12</v>
      </c>
      <c r="K53" s="76">
        <v>45.97</v>
      </c>
      <c r="L53" s="76">
        <v>0.43</v>
      </c>
      <c r="M53" s="76">
        <v>44.55</v>
      </c>
      <c r="N53" s="76">
        <v>63.82</v>
      </c>
      <c r="O53" s="76">
        <v>8.86</v>
      </c>
      <c r="P53" s="76">
        <v>0.56999999999999995</v>
      </c>
    </row>
    <row r="54" spans="1:16" ht="15" customHeight="1">
      <c r="A54" s="45"/>
      <c r="B54" s="14"/>
      <c r="C54" s="87" t="s">
        <v>214</v>
      </c>
      <c r="D54" s="84">
        <v>200</v>
      </c>
      <c r="E54" s="76">
        <v>5.4</v>
      </c>
      <c r="F54" s="76">
        <v>5</v>
      </c>
      <c r="G54" s="76">
        <v>21.6</v>
      </c>
      <c r="H54" s="76">
        <v>158</v>
      </c>
      <c r="I54" s="76">
        <v>0.06</v>
      </c>
      <c r="J54" s="76">
        <v>1.8</v>
      </c>
      <c r="K54" s="76">
        <v>40</v>
      </c>
      <c r="L54" s="76">
        <v>0</v>
      </c>
      <c r="M54" s="76">
        <v>242</v>
      </c>
      <c r="N54" s="76">
        <v>188</v>
      </c>
      <c r="O54" s="76">
        <v>30</v>
      </c>
      <c r="P54" s="76">
        <v>0.2</v>
      </c>
    </row>
    <row r="55" spans="1:16" ht="15" customHeight="1">
      <c r="A55" s="108" t="s">
        <v>177</v>
      </c>
      <c r="B55" s="109"/>
      <c r="C55" s="110"/>
      <c r="D55" s="26"/>
      <c r="E55" s="27">
        <f>SUM(E53:E54)</f>
        <v>9.83</v>
      </c>
      <c r="F55" s="27">
        <f t="shared" ref="F55:P55" si="2">SUM(F53:F54)</f>
        <v>9.120000000000001</v>
      </c>
      <c r="G55" s="27">
        <f t="shared" si="2"/>
        <v>46.46</v>
      </c>
      <c r="H55" s="27">
        <f t="shared" si="2"/>
        <v>312.46000000000004</v>
      </c>
      <c r="I55" s="27">
        <f t="shared" si="2"/>
        <v>0.1</v>
      </c>
      <c r="J55" s="27">
        <f t="shared" si="2"/>
        <v>1.92</v>
      </c>
      <c r="K55" s="27">
        <f t="shared" si="2"/>
        <v>85.97</v>
      </c>
      <c r="L55" s="27">
        <f t="shared" si="2"/>
        <v>0.43</v>
      </c>
      <c r="M55" s="27">
        <f t="shared" si="2"/>
        <v>286.55</v>
      </c>
      <c r="N55" s="27">
        <f t="shared" si="2"/>
        <v>251.82</v>
      </c>
      <c r="O55" s="27">
        <f t="shared" si="2"/>
        <v>38.86</v>
      </c>
      <c r="P55" s="27">
        <f t="shared" si="2"/>
        <v>0.77</v>
      </c>
    </row>
    <row r="56" spans="1:16" ht="15" customHeight="1">
      <c r="A56" s="111" t="s">
        <v>179</v>
      </c>
      <c r="B56" s="111"/>
      <c r="C56" s="111"/>
      <c r="D56" s="26"/>
      <c r="E56" s="27">
        <f t="shared" ref="E56:P56" si="3">E23+E51</f>
        <v>38.04</v>
      </c>
      <c r="F56" s="27">
        <f t="shared" si="3"/>
        <v>42.12</v>
      </c>
      <c r="G56" s="27">
        <f t="shared" si="3"/>
        <v>140.14999999999998</v>
      </c>
      <c r="H56" s="27">
        <f t="shared" si="3"/>
        <v>1040.6500000000001</v>
      </c>
      <c r="I56" s="27">
        <f t="shared" si="3"/>
        <v>0.57800000000000007</v>
      </c>
      <c r="J56" s="27">
        <f t="shared" si="3"/>
        <v>42.47</v>
      </c>
      <c r="K56" s="27">
        <f t="shared" si="3"/>
        <v>53.25</v>
      </c>
      <c r="L56" s="27">
        <f t="shared" si="3"/>
        <v>8.4400000000000013</v>
      </c>
      <c r="M56" s="27">
        <f t="shared" si="3"/>
        <v>280.25</v>
      </c>
      <c r="N56" s="27">
        <f t="shared" si="3"/>
        <v>605.48</v>
      </c>
      <c r="O56" s="27">
        <f t="shared" si="3"/>
        <v>171.13</v>
      </c>
      <c r="P56" s="27">
        <f t="shared" si="3"/>
        <v>11.369999999999997</v>
      </c>
    </row>
  </sheetData>
  <mergeCells count="19">
    <mergeCell ref="A23:C23"/>
    <mergeCell ref="A51:C51"/>
    <mergeCell ref="A56:C56"/>
    <mergeCell ref="A9:P9"/>
    <mergeCell ref="A24:P24"/>
    <mergeCell ref="A52:P52"/>
    <mergeCell ref="A55:C55"/>
    <mergeCell ref="F4:P4"/>
    <mergeCell ref="F7:F8"/>
    <mergeCell ref="A6:A8"/>
    <mergeCell ref="B6:B8"/>
    <mergeCell ref="C6:C8"/>
    <mergeCell ref="D6:D8"/>
    <mergeCell ref="E6:G6"/>
    <mergeCell ref="H6:H8"/>
    <mergeCell ref="I6:L7"/>
    <mergeCell ref="M6:P7"/>
    <mergeCell ref="E7:E8"/>
    <mergeCell ref="G7:G8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view="pageBreakPreview" zoomScale="80" zoomScaleNormal="80" zoomScaleSheetLayoutView="80" workbookViewId="0">
      <selection activeCell="M40" sqref="L40:M40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86</v>
      </c>
    </row>
    <row r="2" spans="1:16">
      <c r="A2" s="47" t="s">
        <v>77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27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12" t="s">
        <v>95</v>
      </c>
      <c r="B10" s="43">
        <v>19</v>
      </c>
      <c r="C10" s="93" t="s">
        <v>199</v>
      </c>
      <c r="D10" s="43">
        <v>60</v>
      </c>
      <c r="E10" s="16">
        <v>0.48</v>
      </c>
      <c r="F10" s="16">
        <v>3.78</v>
      </c>
      <c r="G10" s="16">
        <v>3.6</v>
      </c>
      <c r="H10" s="16">
        <v>50.4</v>
      </c>
      <c r="I10" s="16">
        <v>0.03</v>
      </c>
      <c r="J10" s="16">
        <v>9.5399999999999991</v>
      </c>
      <c r="K10" s="16">
        <v>0</v>
      </c>
      <c r="L10" s="16">
        <v>1.86</v>
      </c>
      <c r="M10" s="16">
        <v>9</v>
      </c>
      <c r="N10" s="16">
        <v>12</v>
      </c>
      <c r="O10" s="16">
        <v>9</v>
      </c>
      <c r="P10" s="16">
        <v>0.84</v>
      </c>
    </row>
    <row r="11" spans="1:16" ht="15" customHeight="1">
      <c r="A11" s="22" t="s">
        <v>95</v>
      </c>
      <c r="B11" s="22">
        <v>265</v>
      </c>
      <c r="C11" s="28" t="s">
        <v>220</v>
      </c>
      <c r="D11" s="20">
        <v>150</v>
      </c>
      <c r="E11" s="23">
        <v>10.199999999999999</v>
      </c>
      <c r="F11" s="23">
        <v>4.7300000000000004</v>
      </c>
      <c r="G11" s="23">
        <v>30.3</v>
      </c>
      <c r="H11" s="23">
        <v>204.75</v>
      </c>
      <c r="I11" s="24">
        <v>7.0000000000000007E-2</v>
      </c>
      <c r="J11" s="24">
        <v>0.46</v>
      </c>
      <c r="K11" s="24">
        <v>260.54000000000002</v>
      </c>
      <c r="L11" s="24">
        <v>0.69</v>
      </c>
      <c r="M11" s="24">
        <v>118.43</v>
      </c>
      <c r="N11" s="24">
        <v>224.54</v>
      </c>
      <c r="O11" s="24">
        <v>18.829999999999998</v>
      </c>
      <c r="P11" s="24">
        <v>1.19</v>
      </c>
    </row>
    <row r="12" spans="1:16" ht="15" hidden="1" customHeight="1">
      <c r="A12" s="22"/>
      <c r="B12" s="22"/>
      <c r="C12" s="28" t="s">
        <v>128</v>
      </c>
      <c r="D12" s="20">
        <v>106.15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31</v>
      </c>
      <c r="D13" s="20">
        <v>57.69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4.62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35</v>
      </c>
      <c r="D15" s="20">
        <v>2.31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121</v>
      </c>
      <c r="D16" s="20">
        <v>1.1499999999999999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" ht="15" customHeight="1">
      <c r="A17" s="22" t="s">
        <v>95</v>
      </c>
      <c r="B17" s="22">
        <v>459</v>
      </c>
      <c r="C17" s="28" t="s">
        <v>97</v>
      </c>
      <c r="D17" s="20">
        <v>200</v>
      </c>
      <c r="E17" s="23">
        <v>0.3</v>
      </c>
      <c r="F17" s="23">
        <v>0.1</v>
      </c>
      <c r="G17" s="23">
        <v>9.5</v>
      </c>
      <c r="H17" s="23">
        <v>40</v>
      </c>
      <c r="I17" s="24">
        <v>0</v>
      </c>
      <c r="J17" s="24">
        <v>1</v>
      </c>
      <c r="K17" s="24">
        <v>0</v>
      </c>
      <c r="L17" s="24">
        <v>0.02</v>
      </c>
      <c r="M17" s="24">
        <v>7.9</v>
      </c>
      <c r="N17" s="24">
        <v>9.1</v>
      </c>
      <c r="O17" s="24">
        <v>5</v>
      </c>
      <c r="P17" s="24">
        <v>0.87</v>
      </c>
    </row>
    <row r="18" spans="1:16" ht="15" hidden="1" customHeight="1">
      <c r="A18" s="22"/>
      <c r="B18" s="22"/>
      <c r="C18" s="28" t="s">
        <v>37</v>
      </c>
      <c r="D18" s="20">
        <v>1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" ht="15" hidden="1" customHeight="1">
      <c r="A19" s="22"/>
      <c r="B19" s="22"/>
      <c r="C19" s="28" t="s">
        <v>36</v>
      </c>
      <c r="D19" s="20">
        <v>10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" ht="15" hidden="1" customHeight="1">
      <c r="A20" s="22"/>
      <c r="B20" s="22"/>
      <c r="C20" s="28" t="s">
        <v>143</v>
      </c>
      <c r="D20" s="20">
        <v>8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" ht="15" customHeight="1">
      <c r="A22" s="22"/>
      <c r="B22" s="22"/>
      <c r="C22" s="28" t="s">
        <v>111</v>
      </c>
      <c r="D22" s="20">
        <v>100</v>
      </c>
      <c r="E22" s="23">
        <v>0.4</v>
      </c>
      <c r="F22" s="23">
        <v>0.3</v>
      </c>
      <c r="G22" s="23">
        <v>9.5</v>
      </c>
      <c r="H22" s="23">
        <v>42</v>
      </c>
      <c r="I22" s="24">
        <v>0.02</v>
      </c>
      <c r="J22" s="24">
        <v>5</v>
      </c>
      <c r="K22" s="24">
        <v>0</v>
      </c>
      <c r="L22" s="24">
        <v>0</v>
      </c>
      <c r="M22" s="24">
        <v>19</v>
      </c>
      <c r="N22" s="24">
        <v>16</v>
      </c>
      <c r="O22" s="24">
        <v>12</v>
      </c>
      <c r="P22" s="24">
        <v>2.2999999999999998</v>
      </c>
    </row>
    <row r="23" spans="1:16" ht="15" customHeight="1">
      <c r="A23" s="113" t="s">
        <v>180</v>
      </c>
      <c r="B23" s="113"/>
      <c r="C23" s="113"/>
      <c r="D23" s="37"/>
      <c r="E23" s="29">
        <f t="shared" ref="E23:P23" si="0">SUM(E10:E22)</f>
        <v>13.66</v>
      </c>
      <c r="F23" s="29">
        <f t="shared" si="0"/>
        <v>9.18</v>
      </c>
      <c r="G23" s="29">
        <f t="shared" si="0"/>
        <v>67.81</v>
      </c>
      <c r="H23" s="29">
        <f t="shared" si="0"/>
        <v>404.95</v>
      </c>
      <c r="I23" s="29">
        <f t="shared" si="0"/>
        <v>0.16800000000000001</v>
      </c>
      <c r="J23" s="29">
        <f t="shared" si="0"/>
        <v>16</v>
      </c>
      <c r="K23" s="29">
        <f t="shared" si="0"/>
        <v>260.54000000000002</v>
      </c>
      <c r="L23" s="29">
        <f t="shared" si="0"/>
        <v>2.96</v>
      </c>
      <c r="M23" s="29">
        <f t="shared" si="0"/>
        <v>162.13000000000002</v>
      </c>
      <c r="N23" s="29">
        <f t="shared" si="0"/>
        <v>286.53999999999996</v>
      </c>
      <c r="O23" s="29">
        <f t="shared" si="0"/>
        <v>55.33</v>
      </c>
      <c r="P23" s="29">
        <f t="shared" si="0"/>
        <v>5.68</v>
      </c>
    </row>
  </sheetData>
  <mergeCells count="14">
    <mergeCell ref="A23:C23"/>
    <mergeCell ref="E6:G6"/>
    <mergeCell ref="H6:H8"/>
    <mergeCell ref="I6:L7"/>
    <mergeCell ref="M6:P7"/>
    <mergeCell ref="E7:E8"/>
    <mergeCell ref="G7:G8"/>
    <mergeCell ref="F4:P4"/>
    <mergeCell ref="F7:F8"/>
    <mergeCell ref="A9:P9"/>
    <mergeCell ref="A6:A8"/>
    <mergeCell ref="B6:B8"/>
    <mergeCell ref="C6:C8"/>
    <mergeCell ref="D6:D8"/>
  </mergeCells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FD68"/>
  <sheetViews>
    <sheetView view="pageBreakPreview" zoomScale="80" zoomScaleNormal="80" zoomScaleSheetLayoutView="80" workbookViewId="0">
      <selection activeCell="L70" sqref="L70"/>
    </sheetView>
  </sheetViews>
  <sheetFormatPr defaultRowHeight="15.75"/>
  <cols>
    <col min="1" max="1" width="20" style="48" customWidth="1"/>
    <col min="2" max="2" width="11.7109375" style="48" customWidth="1"/>
    <col min="3" max="3" width="39.28515625" style="48" customWidth="1"/>
    <col min="4" max="4" width="10.28515625" style="48" customWidth="1"/>
    <col min="5" max="7" width="9.140625" style="48"/>
    <col min="8" max="8" width="14.85546875" style="48" customWidth="1"/>
    <col min="9" max="16384" width="9.140625" style="48"/>
  </cols>
  <sheetData>
    <row r="1" spans="1:16">
      <c r="A1" s="47" t="s">
        <v>262</v>
      </c>
    </row>
    <row r="2" spans="1:16">
      <c r="A2" s="47" t="s">
        <v>90</v>
      </c>
    </row>
    <row r="3" spans="1:16">
      <c r="A3" s="38" t="s">
        <v>117</v>
      </c>
    </row>
    <row r="4" spans="1:16">
      <c r="A4" s="47" t="s">
        <v>78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>
      <c r="A5" s="49"/>
      <c r="B5" s="49"/>
      <c r="C5" s="49"/>
      <c r="D5" s="49" t="s">
        <v>41</v>
      </c>
      <c r="E5" s="49"/>
      <c r="F5" s="49"/>
      <c r="G5" s="49"/>
      <c r="H5" s="49"/>
      <c r="I5" s="50"/>
      <c r="J5" s="49"/>
      <c r="K5" s="49"/>
      <c r="L5" s="49"/>
      <c r="M5" s="49"/>
      <c r="N5" s="49"/>
      <c r="O5" s="49"/>
      <c r="P5" s="49"/>
    </row>
    <row r="6" spans="1:16" ht="15" customHeight="1">
      <c r="A6" s="104" t="s">
        <v>82</v>
      </c>
      <c r="B6" s="104" t="s">
        <v>79</v>
      </c>
      <c r="C6" s="104" t="s">
        <v>92</v>
      </c>
      <c r="D6" s="104" t="s">
        <v>0</v>
      </c>
      <c r="E6" s="104" t="s">
        <v>1</v>
      </c>
      <c r="F6" s="104"/>
      <c r="G6" s="104"/>
      <c r="H6" s="104" t="s">
        <v>2</v>
      </c>
      <c r="I6" s="104" t="s">
        <v>3</v>
      </c>
      <c r="J6" s="104"/>
      <c r="K6" s="104"/>
      <c r="L6" s="104"/>
      <c r="M6" s="104" t="s">
        <v>4</v>
      </c>
      <c r="N6" s="104"/>
      <c r="O6" s="104"/>
      <c r="P6" s="104"/>
    </row>
    <row r="7" spans="1:16" ht="15" customHeight="1">
      <c r="A7" s="104"/>
      <c r="B7" s="104"/>
      <c r="C7" s="104"/>
      <c r="D7" s="104"/>
      <c r="E7" s="104" t="s">
        <v>5</v>
      </c>
      <c r="F7" s="104" t="s">
        <v>6</v>
      </c>
      <c r="G7" s="104" t="s">
        <v>7</v>
      </c>
      <c r="H7" s="104"/>
      <c r="I7" s="104"/>
      <c r="J7" s="104"/>
      <c r="K7" s="104"/>
      <c r="L7" s="104"/>
      <c r="M7" s="104"/>
      <c r="N7" s="104"/>
      <c r="O7" s="104"/>
      <c r="P7" s="104"/>
    </row>
    <row r="8" spans="1:16" ht="15" customHeight="1">
      <c r="A8" s="104"/>
      <c r="B8" s="104"/>
      <c r="C8" s="104"/>
      <c r="D8" s="104"/>
      <c r="E8" s="104"/>
      <c r="F8" s="104"/>
      <c r="G8" s="104"/>
      <c r="H8" s="104"/>
      <c r="I8" s="37" t="s">
        <v>80</v>
      </c>
      <c r="J8" s="37" t="s">
        <v>12</v>
      </c>
      <c r="K8" s="37" t="s">
        <v>27</v>
      </c>
      <c r="L8" s="37" t="s">
        <v>13</v>
      </c>
      <c r="M8" s="37" t="s">
        <v>8</v>
      </c>
      <c r="N8" s="37" t="s">
        <v>14</v>
      </c>
      <c r="O8" s="37" t="s">
        <v>15</v>
      </c>
      <c r="P8" s="37" t="s">
        <v>9</v>
      </c>
    </row>
    <row r="9" spans="1:16" ht="15" customHeight="1">
      <c r="A9" s="112" t="s">
        <v>175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5" customHeight="1">
      <c r="A10" s="22" t="s">
        <v>94</v>
      </c>
      <c r="B10" s="43">
        <v>28</v>
      </c>
      <c r="C10" s="93" t="s">
        <v>201</v>
      </c>
      <c r="D10" s="43">
        <v>60</v>
      </c>
      <c r="E10" s="16">
        <v>3.6</v>
      </c>
      <c r="F10" s="16">
        <v>9.18</v>
      </c>
      <c r="G10" s="16">
        <v>11.94</v>
      </c>
      <c r="H10" s="16">
        <v>136.62</v>
      </c>
      <c r="I10" s="16">
        <v>0.04</v>
      </c>
      <c r="J10" s="16">
        <v>8.34</v>
      </c>
      <c r="K10" s="16">
        <v>0.15</v>
      </c>
      <c r="L10" s="16">
        <v>0</v>
      </c>
      <c r="M10" s="16">
        <v>19.62</v>
      </c>
      <c r="N10" s="16">
        <v>20.7</v>
      </c>
      <c r="O10" s="16">
        <v>10.62</v>
      </c>
      <c r="P10" s="16">
        <v>0.45</v>
      </c>
    </row>
    <row r="11" spans="1:16" ht="15" customHeight="1">
      <c r="A11" s="22" t="s">
        <v>95</v>
      </c>
      <c r="B11" s="22">
        <v>259</v>
      </c>
      <c r="C11" s="28" t="s">
        <v>226</v>
      </c>
      <c r="D11" s="20">
        <v>150</v>
      </c>
      <c r="E11" s="23">
        <v>12.3</v>
      </c>
      <c r="F11" s="23">
        <v>10</v>
      </c>
      <c r="G11" s="23">
        <v>35.9</v>
      </c>
      <c r="H11" s="23">
        <v>273</v>
      </c>
      <c r="I11" s="24">
        <v>0.05</v>
      </c>
      <c r="J11" s="24">
        <v>1.1599999999999999</v>
      </c>
      <c r="K11" s="24">
        <v>31.95</v>
      </c>
      <c r="L11" s="24">
        <v>0.14000000000000001</v>
      </c>
      <c r="M11" s="24">
        <v>110.61</v>
      </c>
      <c r="N11" s="24">
        <v>114.33</v>
      </c>
      <c r="O11" s="24">
        <v>23.75</v>
      </c>
      <c r="P11" s="24">
        <v>0.13</v>
      </c>
    </row>
    <row r="12" spans="1:16" ht="15" hidden="1" customHeight="1">
      <c r="A12" s="22"/>
      <c r="B12" s="22"/>
      <c r="C12" s="28" t="s">
        <v>31</v>
      </c>
      <c r="D12" s="20">
        <v>67.5</v>
      </c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spans="1:16" ht="15" hidden="1" customHeight="1">
      <c r="A13" s="22"/>
      <c r="B13" s="22"/>
      <c r="C13" s="28" t="s">
        <v>155</v>
      </c>
      <c r="D13" s="20">
        <v>18.75</v>
      </c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spans="1:16" ht="15" hidden="1" customHeight="1">
      <c r="A14" s="22"/>
      <c r="B14" s="22"/>
      <c r="C14" s="28" t="s">
        <v>11</v>
      </c>
      <c r="D14" s="20">
        <v>3.75</v>
      </c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spans="1:16" ht="15" hidden="1" customHeight="1">
      <c r="A15" s="22"/>
      <c r="B15" s="22"/>
      <c r="C15" s="28" t="s">
        <v>36</v>
      </c>
      <c r="D15" s="20">
        <v>3.75</v>
      </c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spans="1:16" ht="15" hidden="1" customHeight="1">
      <c r="A16" s="22"/>
      <c r="B16" s="22"/>
      <c r="C16" s="28" t="s">
        <v>121</v>
      </c>
      <c r="D16" s="20">
        <v>0.75</v>
      </c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spans="1:16384" ht="15" customHeight="1">
      <c r="A17" s="22" t="s">
        <v>95</v>
      </c>
      <c r="B17" s="22">
        <v>457</v>
      </c>
      <c r="C17" s="28" t="s">
        <v>22</v>
      </c>
      <c r="D17" s="20">
        <v>200</v>
      </c>
      <c r="E17" s="23">
        <v>0.2</v>
      </c>
      <c r="F17" s="23">
        <v>0.1</v>
      </c>
      <c r="G17" s="23">
        <v>9.3000000000000007</v>
      </c>
      <c r="H17" s="23">
        <v>38</v>
      </c>
      <c r="I17" s="24">
        <v>0</v>
      </c>
      <c r="J17" s="24">
        <v>0</v>
      </c>
      <c r="K17" s="24">
        <v>0</v>
      </c>
      <c r="L17" s="24">
        <v>0</v>
      </c>
      <c r="M17" s="24">
        <v>5.0999999999999996</v>
      </c>
      <c r="N17" s="24">
        <v>7.7</v>
      </c>
      <c r="O17" s="24">
        <v>4.2</v>
      </c>
      <c r="P17" s="24">
        <v>0.82</v>
      </c>
      <c r="Q17" s="22" t="s">
        <v>95</v>
      </c>
      <c r="R17" s="22">
        <v>457</v>
      </c>
      <c r="S17" s="28" t="s">
        <v>22</v>
      </c>
      <c r="T17" s="20">
        <v>200</v>
      </c>
      <c r="U17" s="23">
        <v>0.2</v>
      </c>
      <c r="V17" s="23">
        <v>0.1</v>
      </c>
      <c r="W17" s="23">
        <v>9.3000000000000007</v>
      </c>
      <c r="X17" s="23">
        <v>38</v>
      </c>
      <c r="Y17" s="24">
        <v>0</v>
      </c>
      <c r="Z17" s="24">
        <v>0</v>
      </c>
      <c r="AA17" s="24">
        <v>0</v>
      </c>
      <c r="AB17" s="24">
        <v>0</v>
      </c>
      <c r="AC17" s="24">
        <v>5.0999999999999996</v>
      </c>
      <c r="AD17" s="24">
        <v>7.7</v>
      </c>
      <c r="AE17" s="24">
        <v>4.2</v>
      </c>
      <c r="AF17" s="24">
        <v>0.82</v>
      </c>
      <c r="AG17" s="22" t="s">
        <v>95</v>
      </c>
      <c r="AH17" s="22">
        <v>457</v>
      </c>
      <c r="AI17" s="28" t="s">
        <v>22</v>
      </c>
      <c r="AJ17" s="20">
        <v>200</v>
      </c>
      <c r="AK17" s="23">
        <v>0.2</v>
      </c>
      <c r="AL17" s="23">
        <v>0.1</v>
      </c>
      <c r="AM17" s="23">
        <v>9.3000000000000007</v>
      </c>
      <c r="AN17" s="23">
        <v>38</v>
      </c>
      <c r="AO17" s="24">
        <v>0</v>
      </c>
      <c r="AP17" s="24">
        <v>0</v>
      </c>
      <c r="AQ17" s="24">
        <v>0</v>
      </c>
      <c r="AR17" s="24">
        <v>0</v>
      </c>
      <c r="AS17" s="24">
        <v>5.0999999999999996</v>
      </c>
      <c r="AT17" s="24">
        <v>7.7</v>
      </c>
      <c r="AU17" s="24">
        <v>4.2</v>
      </c>
      <c r="AV17" s="24">
        <v>0.82</v>
      </c>
      <c r="AW17" s="22" t="s">
        <v>95</v>
      </c>
      <c r="AX17" s="22">
        <v>457</v>
      </c>
      <c r="AY17" s="28" t="s">
        <v>22</v>
      </c>
      <c r="AZ17" s="20">
        <v>200</v>
      </c>
      <c r="BA17" s="23">
        <v>0.2</v>
      </c>
      <c r="BB17" s="23">
        <v>0.1</v>
      </c>
      <c r="BC17" s="23">
        <v>9.3000000000000007</v>
      </c>
      <c r="BD17" s="23">
        <v>38</v>
      </c>
      <c r="BE17" s="24">
        <v>0</v>
      </c>
      <c r="BF17" s="24">
        <v>0</v>
      </c>
      <c r="BG17" s="24">
        <v>0</v>
      </c>
      <c r="BH17" s="24">
        <v>0</v>
      </c>
      <c r="BI17" s="24">
        <v>5.0999999999999996</v>
      </c>
      <c r="BJ17" s="24">
        <v>7.7</v>
      </c>
      <c r="BK17" s="24">
        <v>4.2</v>
      </c>
      <c r="BL17" s="24">
        <v>0.82</v>
      </c>
      <c r="BM17" s="22" t="s">
        <v>95</v>
      </c>
      <c r="BN17" s="22">
        <v>457</v>
      </c>
      <c r="BO17" s="28" t="s">
        <v>22</v>
      </c>
      <c r="BP17" s="20">
        <v>200</v>
      </c>
      <c r="BQ17" s="23">
        <v>0.2</v>
      </c>
      <c r="BR17" s="23">
        <v>0.1</v>
      </c>
      <c r="BS17" s="23">
        <v>9.3000000000000007</v>
      </c>
      <c r="BT17" s="23">
        <v>38</v>
      </c>
      <c r="BU17" s="24">
        <v>0</v>
      </c>
      <c r="BV17" s="24">
        <v>0</v>
      </c>
      <c r="BW17" s="24">
        <v>0</v>
      </c>
      <c r="BX17" s="24">
        <v>0</v>
      </c>
      <c r="BY17" s="24">
        <v>5.0999999999999996</v>
      </c>
      <c r="BZ17" s="24">
        <v>7.7</v>
      </c>
      <c r="CA17" s="24">
        <v>4.2</v>
      </c>
      <c r="CB17" s="24">
        <v>0.82</v>
      </c>
      <c r="CC17" s="22" t="s">
        <v>95</v>
      </c>
      <c r="CD17" s="22">
        <v>457</v>
      </c>
      <c r="CE17" s="28" t="s">
        <v>22</v>
      </c>
      <c r="CF17" s="20">
        <v>200</v>
      </c>
      <c r="CG17" s="23">
        <v>0.2</v>
      </c>
      <c r="CH17" s="23">
        <v>0.1</v>
      </c>
      <c r="CI17" s="23">
        <v>9.3000000000000007</v>
      </c>
      <c r="CJ17" s="23">
        <v>38</v>
      </c>
      <c r="CK17" s="24">
        <v>0</v>
      </c>
      <c r="CL17" s="24">
        <v>0</v>
      </c>
      <c r="CM17" s="24">
        <v>0</v>
      </c>
      <c r="CN17" s="24">
        <v>0</v>
      </c>
      <c r="CO17" s="24">
        <v>5.0999999999999996</v>
      </c>
      <c r="CP17" s="24">
        <v>7.7</v>
      </c>
      <c r="CQ17" s="24">
        <v>4.2</v>
      </c>
      <c r="CR17" s="24">
        <v>0.82</v>
      </c>
      <c r="CS17" s="22" t="s">
        <v>95</v>
      </c>
      <c r="CT17" s="22">
        <v>457</v>
      </c>
      <c r="CU17" s="28" t="s">
        <v>22</v>
      </c>
      <c r="CV17" s="20">
        <v>200</v>
      </c>
      <c r="CW17" s="23">
        <v>0.2</v>
      </c>
      <c r="CX17" s="23">
        <v>0.1</v>
      </c>
      <c r="CY17" s="23">
        <v>9.3000000000000007</v>
      </c>
      <c r="CZ17" s="23">
        <v>38</v>
      </c>
      <c r="DA17" s="24">
        <v>0</v>
      </c>
      <c r="DB17" s="24">
        <v>0</v>
      </c>
      <c r="DC17" s="24">
        <v>0</v>
      </c>
      <c r="DD17" s="24">
        <v>0</v>
      </c>
      <c r="DE17" s="24">
        <v>5.0999999999999996</v>
      </c>
      <c r="DF17" s="24">
        <v>7.7</v>
      </c>
      <c r="DG17" s="24">
        <v>4.2</v>
      </c>
      <c r="DH17" s="24">
        <v>0.82</v>
      </c>
      <c r="DI17" s="22" t="s">
        <v>95</v>
      </c>
      <c r="DJ17" s="22">
        <v>457</v>
      </c>
      <c r="DK17" s="28" t="s">
        <v>22</v>
      </c>
      <c r="DL17" s="20">
        <v>200</v>
      </c>
      <c r="DM17" s="23">
        <v>0.2</v>
      </c>
      <c r="DN17" s="23">
        <v>0.1</v>
      </c>
      <c r="DO17" s="23">
        <v>9.3000000000000007</v>
      </c>
      <c r="DP17" s="23">
        <v>38</v>
      </c>
      <c r="DQ17" s="24">
        <v>0</v>
      </c>
      <c r="DR17" s="24">
        <v>0</v>
      </c>
      <c r="DS17" s="24">
        <v>0</v>
      </c>
      <c r="DT17" s="24">
        <v>0</v>
      </c>
      <c r="DU17" s="24">
        <v>5.0999999999999996</v>
      </c>
      <c r="DV17" s="24">
        <v>7.7</v>
      </c>
      <c r="DW17" s="24">
        <v>4.2</v>
      </c>
      <c r="DX17" s="24">
        <v>0.82</v>
      </c>
      <c r="DY17" s="22" t="s">
        <v>95</v>
      </c>
      <c r="DZ17" s="22">
        <v>457</v>
      </c>
      <c r="EA17" s="28" t="s">
        <v>22</v>
      </c>
      <c r="EB17" s="20">
        <v>200</v>
      </c>
      <c r="EC17" s="23">
        <v>0.2</v>
      </c>
      <c r="ED17" s="23">
        <v>0.1</v>
      </c>
      <c r="EE17" s="23">
        <v>9.3000000000000007</v>
      </c>
      <c r="EF17" s="23">
        <v>38</v>
      </c>
      <c r="EG17" s="24">
        <v>0</v>
      </c>
      <c r="EH17" s="24">
        <v>0</v>
      </c>
      <c r="EI17" s="24">
        <v>0</v>
      </c>
      <c r="EJ17" s="24">
        <v>0</v>
      </c>
      <c r="EK17" s="24">
        <v>5.0999999999999996</v>
      </c>
      <c r="EL17" s="24">
        <v>7.7</v>
      </c>
      <c r="EM17" s="24">
        <v>4.2</v>
      </c>
      <c r="EN17" s="24">
        <v>0.82</v>
      </c>
      <c r="EO17" s="22" t="s">
        <v>95</v>
      </c>
      <c r="EP17" s="22">
        <v>457</v>
      </c>
      <c r="EQ17" s="28" t="s">
        <v>22</v>
      </c>
      <c r="ER17" s="20">
        <v>200</v>
      </c>
      <c r="ES17" s="23">
        <v>0.2</v>
      </c>
      <c r="ET17" s="23">
        <v>0.1</v>
      </c>
      <c r="EU17" s="23">
        <v>9.3000000000000007</v>
      </c>
      <c r="EV17" s="23">
        <v>38</v>
      </c>
      <c r="EW17" s="24">
        <v>0</v>
      </c>
      <c r="EX17" s="24">
        <v>0</v>
      </c>
      <c r="EY17" s="24">
        <v>0</v>
      </c>
      <c r="EZ17" s="24">
        <v>0</v>
      </c>
      <c r="FA17" s="24">
        <v>5.0999999999999996</v>
      </c>
      <c r="FB17" s="24">
        <v>7.7</v>
      </c>
      <c r="FC17" s="24">
        <v>4.2</v>
      </c>
      <c r="FD17" s="24">
        <v>0.82</v>
      </c>
      <c r="FE17" s="22" t="s">
        <v>95</v>
      </c>
      <c r="FF17" s="22">
        <v>457</v>
      </c>
      <c r="FG17" s="28" t="s">
        <v>22</v>
      </c>
      <c r="FH17" s="20">
        <v>200</v>
      </c>
      <c r="FI17" s="23">
        <v>0.2</v>
      </c>
      <c r="FJ17" s="23">
        <v>0.1</v>
      </c>
      <c r="FK17" s="23">
        <v>9.3000000000000007</v>
      </c>
      <c r="FL17" s="23">
        <v>38</v>
      </c>
      <c r="FM17" s="24">
        <v>0</v>
      </c>
      <c r="FN17" s="24">
        <v>0</v>
      </c>
      <c r="FO17" s="24">
        <v>0</v>
      </c>
      <c r="FP17" s="24">
        <v>0</v>
      </c>
      <c r="FQ17" s="24">
        <v>5.0999999999999996</v>
      </c>
      <c r="FR17" s="24">
        <v>7.7</v>
      </c>
      <c r="FS17" s="24">
        <v>4.2</v>
      </c>
      <c r="FT17" s="24">
        <v>0.82</v>
      </c>
      <c r="FU17" s="22" t="s">
        <v>95</v>
      </c>
      <c r="FV17" s="22">
        <v>457</v>
      </c>
      <c r="FW17" s="28" t="s">
        <v>22</v>
      </c>
      <c r="FX17" s="20">
        <v>200</v>
      </c>
      <c r="FY17" s="23">
        <v>0.2</v>
      </c>
      <c r="FZ17" s="23">
        <v>0.1</v>
      </c>
      <c r="GA17" s="23">
        <v>9.3000000000000007</v>
      </c>
      <c r="GB17" s="23">
        <v>38</v>
      </c>
      <c r="GC17" s="24">
        <v>0</v>
      </c>
      <c r="GD17" s="24">
        <v>0</v>
      </c>
      <c r="GE17" s="24">
        <v>0</v>
      </c>
      <c r="GF17" s="24">
        <v>0</v>
      </c>
      <c r="GG17" s="24">
        <v>5.0999999999999996</v>
      </c>
      <c r="GH17" s="24">
        <v>7.7</v>
      </c>
      <c r="GI17" s="24">
        <v>4.2</v>
      </c>
      <c r="GJ17" s="24">
        <v>0.82</v>
      </c>
      <c r="GK17" s="22" t="s">
        <v>95</v>
      </c>
      <c r="GL17" s="22">
        <v>457</v>
      </c>
      <c r="GM17" s="28" t="s">
        <v>22</v>
      </c>
      <c r="GN17" s="20">
        <v>200</v>
      </c>
      <c r="GO17" s="23">
        <v>0.2</v>
      </c>
      <c r="GP17" s="23">
        <v>0.1</v>
      </c>
      <c r="GQ17" s="23">
        <v>9.3000000000000007</v>
      </c>
      <c r="GR17" s="23">
        <v>38</v>
      </c>
      <c r="GS17" s="24">
        <v>0</v>
      </c>
      <c r="GT17" s="24">
        <v>0</v>
      </c>
      <c r="GU17" s="24">
        <v>0</v>
      </c>
      <c r="GV17" s="24">
        <v>0</v>
      </c>
      <c r="GW17" s="24">
        <v>5.0999999999999996</v>
      </c>
      <c r="GX17" s="24">
        <v>7.7</v>
      </c>
      <c r="GY17" s="24">
        <v>4.2</v>
      </c>
      <c r="GZ17" s="24">
        <v>0.82</v>
      </c>
      <c r="HA17" s="22" t="s">
        <v>95</v>
      </c>
      <c r="HB17" s="22">
        <v>457</v>
      </c>
      <c r="HC17" s="28" t="s">
        <v>22</v>
      </c>
      <c r="HD17" s="20">
        <v>200</v>
      </c>
      <c r="HE17" s="23">
        <v>0.2</v>
      </c>
      <c r="HF17" s="23">
        <v>0.1</v>
      </c>
      <c r="HG17" s="23">
        <v>9.3000000000000007</v>
      </c>
      <c r="HH17" s="23">
        <v>38</v>
      </c>
      <c r="HI17" s="24">
        <v>0</v>
      </c>
      <c r="HJ17" s="24">
        <v>0</v>
      </c>
      <c r="HK17" s="24">
        <v>0</v>
      </c>
      <c r="HL17" s="24">
        <v>0</v>
      </c>
      <c r="HM17" s="24">
        <v>5.0999999999999996</v>
      </c>
      <c r="HN17" s="24">
        <v>7.7</v>
      </c>
      <c r="HO17" s="24">
        <v>4.2</v>
      </c>
      <c r="HP17" s="24">
        <v>0.82</v>
      </c>
      <c r="HQ17" s="22" t="s">
        <v>95</v>
      </c>
      <c r="HR17" s="22">
        <v>457</v>
      </c>
      <c r="HS17" s="28" t="s">
        <v>22</v>
      </c>
      <c r="HT17" s="20">
        <v>200</v>
      </c>
      <c r="HU17" s="23">
        <v>0.2</v>
      </c>
      <c r="HV17" s="23">
        <v>0.1</v>
      </c>
      <c r="HW17" s="23">
        <v>9.3000000000000007</v>
      </c>
      <c r="HX17" s="23">
        <v>38</v>
      </c>
      <c r="HY17" s="24">
        <v>0</v>
      </c>
      <c r="HZ17" s="24">
        <v>0</v>
      </c>
      <c r="IA17" s="24">
        <v>0</v>
      </c>
      <c r="IB17" s="24">
        <v>0</v>
      </c>
      <c r="IC17" s="24">
        <v>5.0999999999999996</v>
      </c>
      <c r="ID17" s="24">
        <v>7.7</v>
      </c>
      <c r="IE17" s="24">
        <v>4.2</v>
      </c>
      <c r="IF17" s="24">
        <v>0.82</v>
      </c>
      <c r="IG17" s="22" t="s">
        <v>95</v>
      </c>
      <c r="IH17" s="22">
        <v>457</v>
      </c>
      <c r="II17" s="28" t="s">
        <v>22</v>
      </c>
      <c r="IJ17" s="20">
        <v>200</v>
      </c>
      <c r="IK17" s="23">
        <v>0.2</v>
      </c>
      <c r="IL17" s="23">
        <v>0.1</v>
      </c>
      <c r="IM17" s="23">
        <v>9.3000000000000007</v>
      </c>
      <c r="IN17" s="23">
        <v>38</v>
      </c>
      <c r="IO17" s="24">
        <v>0</v>
      </c>
      <c r="IP17" s="24">
        <v>0</v>
      </c>
      <c r="IQ17" s="24">
        <v>0</v>
      </c>
      <c r="IR17" s="24">
        <v>0</v>
      </c>
      <c r="IS17" s="24">
        <v>5.0999999999999996</v>
      </c>
      <c r="IT17" s="24">
        <v>7.7</v>
      </c>
      <c r="IU17" s="24">
        <v>4.2</v>
      </c>
      <c r="IV17" s="24">
        <v>0.82</v>
      </c>
      <c r="IW17" s="22" t="s">
        <v>95</v>
      </c>
      <c r="IX17" s="22">
        <v>457</v>
      </c>
      <c r="IY17" s="28" t="s">
        <v>22</v>
      </c>
      <c r="IZ17" s="20">
        <v>200</v>
      </c>
      <c r="JA17" s="23">
        <v>0.2</v>
      </c>
      <c r="JB17" s="23">
        <v>0.1</v>
      </c>
      <c r="JC17" s="23">
        <v>9.3000000000000007</v>
      </c>
      <c r="JD17" s="23">
        <v>38</v>
      </c>
      <c r="JE17" s="24">
        <v>0</v>
      </c>
      <c r="JF17" s="24">
        <v>0</v>
      </c>
      <c r="JG17" s="24">
        <v>0</v>
      </c>
      <c r="JH17" s="24">
        <v>0</v>
      </c>
      <c r="JI17" s="24">
        <v>5.0999999999999996</v>
      </c>
      <c r="JJ17" s="24">
        <v>7.7</v>
      </c>
      <c r="JK17" s="24">
        <v>4.2</v>
      </c>
      <c r="JL17" s="24">
        <v>0.82</v>
      </c>
      <c r="JM17" s="22" t="s">
        <v>95</v>
      </c>
      <c r="JN17" s="22">
        <v>457</v>
      </c>
      <c r="JO17" s="28" t="s">
        <v>22</v>
      </c>
      <c r="JP17" s="20">
        <v>200</v>
      </c>
      <c r="JQ17" s="23">
        <v>0.2</v>
      </c>
      <c r="JR17" s="23">
        <v>0.1</v>
      </c>
      <c r="JS17" s="23">
        <v>9.3000000000000007</v>
      </c>
      <c r="JT17" s="23">
        <v>38</v>
      </c>
      <c r="JU17" s="24">
        <v>0</v>
      </c>
      <c r="JV17" s="24">
        <v>0</v>
      </c>
      <c r="JW17" s="24">
        <v>0</v>
      </c>
      <c r="JX17" s="24">
        <v>0</v>
      </c>
      <c r="JY17" s="24">
        <v>5.0999999999999996</v>
      </c>
      <c r="JZ17" s="24">
        <v>7.7</v>
      </c>
      <c r="KA17" s="24">
        <v>4.2</v>
      </c>
      <c r="KB17" s="24">
        <v>0.82</v>
      </c>
      <c r="KC17" s="22" t="s">
        <v>95</v>
      </c>
      <c r="KD17" s="22">
        <v>457</v>
      </c>
      <c r="KE17" s="28" t="s">
        <v>22</v>
      </c>
      <c r="KF17" s="20">
        <v>200</v>
      </c>
      <c r="KG17" s="23">
        <v>0.2</v>
      </c>
      <c r="KH17" s="23">
        <v>0.1</v>
      </c>
      <c r="KI17" s="23">
        <v>9.3000000000000007</v>
      </c>
      <c r="KJ17" s="23">
        <v>38</v>
      </c>
      <c r="KK17" s="24">
        <v>0</v>
      </c>
      <c r="KL17" s="24">
        <v>0</v>
      </c>
      <c r="KM17" s="24">
        <v>0</v>
      </c>
      <c r="KN17" s="24">
        <v>0</v>
      </c>
      <c r="KO17" s="24">
        <v>5.0999999999999996</v>
      </c>
      <c r="KP17" s="24">
        <v>7.7</v>
      </c>
      <c r="KQ17" s="24">
        <v>4.2</v>
      </c>
      <c r="KR17" s="24">
        <v>0.82</v>
      </c>
      <c r="KS17" s="22" t="s">
        <v>95</v>
      </c>
      <c r="KT17" s="22">
        <v>457</v>
      </c>
      <c r="KU17" s="28" t="s">
        <v>22</v>
      </c>
      <c r="KV17" s="20">
        <v>200</v>
      </c>
      <c r="KW17" s="23">
        <v>0.2</v>
      </c>
      <c r="KX17" s="23">
        <v>0.1</v>
      </c>
      <c r="KY17" s="23">
        <v>9.3000000000000007</v>
      </c>
      <c r="KZ17" s="23">
        <v>38</v>
      </c>
      <c r="LA17" s="24">
        <v>0</v>
      </c>
      <c r="LB17" s="24">
        <v>0</v>
      </c>
      <c r="LC17" s="24">
        <v>0</v>
      </c>
      <c r="LD17" s="24">
        <v>0</v>
      </c>
      <c r="LE17" s="24">
        <v>5.0999999999999996</v>
      </c>
      <c r="LF17" s="24">
        <v>7.7</v>
      </c>
      <c r="LG17" s="24">
        <v>4.2</v>
      </c>
      <c r="LH17" s="24">
        <v>0.82</v>
      </c>
      <c r="LI17" s="22" t="s">
        <v>95</v>
      </c>
      <c r="LJ17" s="22">
        <v>457</v>
      </c>
      <c r="LK17" s="28" t="s">
        <v>22</v>
      </c>
      <c r="LL17" s="20">
        <v>200</v>
      </c>
      <c r="LM17" s="23">
        <v>0.2</v>
      </c>
      <c r="LN17" s="23">
        <v>0.1</v>
      </c>
      <c r="LO17" s="23">
        <v>9.3000000000000007</v>
      </c>
      <c r="LP17" s="23">
        <v>38</v>
      </c>
      <c r="LQ17" s="24">
        <v>0</v>
      </c>
      <c r="LR17" s="24">
        <v>0</v>
      </c>
      <c r="LS17" s="24">
        <v>0</v>
      </c>
      <c r="LT17" s="24">
        <v>0</v>
      </c>
      <c r="LU17" s="24">
        <v>5.0999999999999996</v>
      </c>
      <c r="LV17" s="24">
        <v>7.7</v>
      </c>
      <c r="LW17" s="24">
        <v>4.2</v>
      </c>
      <c r="LX17" s="24">
        <v>0.82</v>
      </c>
      <c r="LY17" s="22" t="s">
        <v>95</v>
      </c>
      <c r="LZ17" s="22">
        <v>457</v>
      </c>
      <c r="MA17" s="28" t="s">
        <v>22</v>
      </c>
      <c r="MB17" s="20">
        <v>200</v>
      </c>
      <c r="MC17" s="23">
        <v>0.2</v>
      </c>
      <c r="MD17" s="23">
        <v>0.1</v>
      </c>
      <c r="ME17" s="23">
        <v>9.3000000000000007</v>
      </c>
      <c r="MF17" s="23">
        <v>38</v>
      </c>
      <c r="MG17" s="24">
        <v>0</v>
      </c>
      <c r="MH17" s="24">
        <v>0</v>
      </c>
      <c r="MI17" s="24">
        <v>0</v>
      </c>
      <c r="MJ17" s="24">
        <v>0</v>
      </c>
      <c r="MK17" s="24">
        <v>5.0999999999999996</v>
      </c>
      <c r="ML17" s="24">
        <v>7.7</v>
      </c>
      <c r="MM17" s="24">
        <v>4.2</v>
      </c>
      <c r="MN17" s="24">
        <v>0.82</v>
      </c>
      <c r="MO17" s="22" t="s">
        <v>95</v>
      </c>
      <c r="MP17" s="22">
        <v>457</v>
      </c>
      <c r="MQ17" s="28" t="s">
        <v>22</v>
      </c>
      <c r="MR17" s="20">
        <v>200</v>
      </c>
      <c r="MS17" s="23">
        <v>0.2</v>
      </c>
      <c r="MT17" s="23">
        <v>0.1</v>
      </c>
      <c r="MU17" s="23">
        <v>9.3000000000000007</v>
      </c>
      <c r="MV17" s="23">
        <v>38</v>
      </c>
      <c r="MW17" s="24">
        <v>0</v>
      </c>
      <c r="MX17" s="24">
        <v>0</v>
      </c>
      <c r="MY17" s="24">
        <v>0</v>
      </c>
      <c r="MZ17" s="24">
        <v>0</v>
      </c>
      <c r="NA17" s="24">
        <v>5.0999999999999996</v>
      </c>
      <c r="NB17" s="24">
        <v>7.7</v>
      </c>
      <c r="NC17" s="24">
        <v>4.2</v>
      </c>
      <c r="ND17" s="24">
        <v>0.82</v>
      </c>
      <c r="NE17" s="22" t="s">
        <v>95</v>
      </c>
      <c r="NF17" s="22">
        <v>457</v>
      </c>
      <c r="NG17" s="28" t="s">
        <v>22</v>
      </c>
      <c r="NH17" s="20">
        <v>200</v>
      </c>
      <c r="NI17" s="23">
        <v>0.2</v>
      </c>
      <c r="NJ17" s="23">
        <v>0.1</v>
      </c>
      <c r="NK17" s="23">
        <v>9.3000000000000007</v>
      </c>
      <c r="NL17" s="23">
        <v>38</v>
      </c>
      <c r="NM17" s="24">
        <v>0</v>
      </c>
      <c r="NN17" s="24">
        <v>0</v>
      </c>
      <c r="NO17" s="24">
        <v>0</v>
      </c>
      <c r="NP17" s="24">
        <v>0</v>
      </c>
      <c r="NQ17" s="24">
        <v>5.0999999999999996</v>
      </c>
      <c r="NR17" s="24">
        <v>7.7</v>
      </c>
      <c r="NS17" s="24">
        <v>4.2</v>
      </c>
      <c r="NT17" s="24">
        <v>0.82</v>
      </c>
      <c r="NU17" s="22" t="s">
        <v>95</v>
      </c>
      <c r="NV17" s="22">
        <v>457</v>
      </c>
      <c r="NW17" s="28" t="s">
        <v>22</v>
      </c>
      <c r="NX17" s="20">
        <v>200</v>
      </c>
      <c r="NY17" s="23">
        <v>0.2</v>
      </c>
      <c r="NZ17" s="23">
        <v>0.1</v>
      </c>
      <c r="OA17" s="23">
        <v>9.3000000000000007</v>
      </c>
      <c r="OB17" s="23">
        <v>38</v>
      </c>
      <c r="OC17" s="24">
        <v>0</v>
      </c>
      <c r="OD17" s="24">
        <v>0</v>
      </c>
      <c r="OE17" s="24">
        <v>0</v>
      </c>
      <c r="OF17" s="24">
        <v>0</v>
      </c>
      <c r="OG17" s="24">
        <v>5.0999999999999996</v>
      </c>
      <c r="OH17" s="24">
        <v>7.7</v>
      </c>
      <c r="OI17" s="24">
        <v>4.2</v>
      </c>
      <c r="OJ17" s="24">
        <v>0.82</v>
      </c>
      <c r="OK17" s="22" t="s">
        <v>95</v>
      </c>
      <c r="OL17" s="22">
        <v>457</v>
      </c>
      <c r="OM17" s="28" t="s">
        <v>22</v>
      </c>
      <c r="ON17" s="20">
        <v>200</v>
      </c>
      <c r="OO17" s="23">
        <v>0.2</v>
      </c>
      <c r="OP17" s="23">
        <v>0.1</v>
      </c>
      <c r="OQ17" s="23">
        <v>9.3000000000000007</v>
      </c>
      <c r="OR17" s="23">
        <v>38</v>
      </c>
      <c r="OS17" s="24">
        <v>0</v>
      </c>
      <c r="OT17" s="24">
        <v>0</v>
      </c>
      <c r="OU17" s="24">
        <v>0</v>
      </c>
      <c r="OV17" s="24">
        <v>0</v>
      </c>
      <c r="OW17" s="24">
        <v>5.0999999999999996</v>
      </c>
      <c r="OX17" s="24">
        <v>7.7</v>
      </c>
      <c r="OY17" s="24">
        <v>4.2</v>
      </c>
      <c r="OZ17" s="24">
        <v>0.82</v>
      </c>
      <c r="PA17" s="22" t="s">
        <v>95</v>
      </c>
      <c r="PB17" s="22">
        <v>457</v>
      </c>
      <c r="PC17" s="28" t="s">
        <v>22</v>
      </c>
      <c r="PD17" s="20">
        <v>200</v>
      </c>
      <c r="PE17" s="23">
        <v>0.2</v>
      </c>
      <c r="PF17" s="23">
        <v>0.1</v>
      </c>
      <c r="PG17" s="23">
        <v>9.3000000000000007</v>
      </c>
      <c r="PH17" s="23">
        <v>38</v>
      </c>
      <c r="PI17" s="24">
        <v>0</v>
      </c>
      <c r="PJ17" s="24">
        <v>0</v>
      </c>
      <c r="PK17" s="24">
        <v>0</v>
      </c>
      <c r="PL17" s="24">
        <v>0</v>
      </c>
      <c r="PM17" s="24">
        <v>5.0999999999999996</v>
      </c>
      <c r="PN17" s="24">
        <v>7.7</v>
      </c>
      <c r="PO17" s="24">
        <v>4.2</v>
      </c>
      <c r="PP17" s="24">
        <v>0.82</v>
      </c>
      <c r="PQ17" s="22" t="s">
        <v>95</v>
      </c>
      <c r="PR17" s="22">
        <v>457</v>
      </c>
      <c r="PS17" s="28" t="s">
        <v>22</v>
      </c>
      <c r="PT17" s="20">
        <v>200</v>
      </c>
      <c r="PU17" s="23">
        <v>0.2</v>
      </c>
      <c r="PV17" s="23">
        <v>0.1</v>
      </c>
      <c r="PW17" s="23">
        <v>9.3000000000000007</v>
      </c>
      <c r="PX17" s="23">
        <v>38</v>
      </c>
      <c r="PY17" s="24">
        <v>0</v>
      </c>
      <c r="PZ17" s="24">
        <v>0</v>
      </c>
      <c r="QA17" s="24">
        <v>0</v>
      </c>
      <c r="QB17" s="24">
        <v>0</v>
      </c>
      <c r="QC17" s="24">
        <v>5.0999999999999996</v>
      </c>
      <c r="QD17" s="24">
        <v>7.7</v>
      </c>
      <c r="QE17" s="24">
        <v>4.2</v>
      </c>
      <c r="QF17" s="24">
        <v>0.82</v>
      </c>
      <c r="QG17" s="22" t="s">
        <v>95</v>
      </c>
      <c r="QH17" s="22">
        <v>457</v>
      </c>
      <c r="QI17" s="28" t="s">
        <v>22</v>
      </c>
      <c r="QJ17" s="20">
        <v>200</v>
      </c>
      <c r="QK17" s="23">
        <v>0.2</v>
      </c>
      <c r="QL17" s="23">
        <v>0.1</v>
      </c>
      <c r="QM17" s="23">
        <v>9.3000000000000007</v>
      </c>
      <c r="QN17" s="23">
        <v>38</v>
      </c>
      <c r="QO17" s="24">
        <v>0</v>
      </c>
      <c r="QP17" s="24">
        <v>0</v>
      </c>
      <c r="QQ17" s="24">
        <v>0</v>
      </c>
      <c r="QR17" s="24">
        <v>0</v>
      </c>
      <c r="QS17" s="24">
        <v>5.0999999999999996</v>
      </c>
      <c r="QT17" s="24">
        <v>7.7</v>
      </c>
      <c r="QU17" s="24">
        <v>4.2</v>
      </c>
      <c r="QV17" s="24">
        <v>0.82</v>
      </c>
      <c r="QW17" s="22" t="s">
        <v>95</v>
      </c>
      <c r="QX17" s="22">
        <v>457</v>
      </c>
      <c r="QY17" s="28" t="s">
        <v>22</v>
      </c>
      <c r="QZ17" s="20">
        <v>200</v>
      </c>
      <c r="RA17" s="23">
        <v>0.2</v>
      </c>
      <c r="RB17" s="23">
        <v>0.1</v>
      </c>
      <c r="RC17" s="23">
        <v>9.3000000000000007</v>
      </c>
      <c r="RD17" s="23">
        <v>38</v>
      </c>
      <c r="RE17" s="24">
        <v>0</v>
      </c>
      <c r="RF17" s="24">
        <v>0</v>
      </c>
      <c r="RG17" s="24">
        <v>0</v>
      </c>
      <c r="RH17" s="24">
        <v>0</v>
      </c>
      <c r="RI17" s="24">
        <v>5.0999999999999996</v>
      </c>
      <c r="RJ17" s="24">
        <v>7.7</v>
      </c>
      <c r="RK17" s="24">
        <v>4.2</v>
      </c>
      <c r="RL17" s="24">
        <v>0.82</v>
      </c>
      <c r="RM17" s="22" t="s">
        <v>95</v>
      </c>
      <c r="RN17" s="22">
        <v>457</v>
      </c>
      <c r="RO17" s="28" t="s">
        <v>22</v>
      </c>
      <c r="RP17" s="20">
        <v>200</v>
      </c>
      <c r="RQ17" s="23">
        <v>0.2</v>
      </c>
      <c r="RR17" s="23">
        <v>0.1</v>
      </c>
      <c r="RS17" s="23">
        <v>9.3000000000000007</v>
      </c>
      <c r="RT17" s="23">
        <v>38</v>
      </c>
      <c r="RU17" s="24">
        <v>0</v>
      </c>
      <c r="RV17" s="24">
        <v>0</v>
      </c>
      <c r="RW17" s="24">
        <v>0</v>
      </c>
      <c r="RX17" s="24">
        <v>0</v>
      </c>
      <c r="RY17" s="24">
        <v>5.0999999999999996</v>
      </c>
      <c r="RZ17" s="24">
        <v>7.7</v>
      </c>
      <c r="SA17" s="24">
        <v>4.2</v>
      </c>
      <c r="SB17" s="24">
        <v>0.82</v>
      </c>
      <c r="SC17" s="22" t="s">
        <v>95</v>
      </c>
      <c r="SD17" s="22">
        <v>457</v>
      </c>
      <c r="SE17" s="28" t="s">
        <v>22</v>
      </c>
      <c r="SF17" s="20">
        <v>200</v>
      </c>
      <c r="SG17" s="23">
        <v>0.2</v>
      </c>
      <c r="SH17" s="23">
        <v>0.1</v>
      </c>
      <c r="SI17" s="23">
        <v>9.3000000000000007</v>
      </c>
      <c r="SJ17" s="23">
        <v>38</v>
      </c>
      <c r="SK17" s="24">
        <v>0</v>
      </c>
      <c r="SL17" s="24">
        <v>0</v>
      </c>
      <c r="SM17" s="24">
        <v>0</v>
      </c>
      <c r="SN17" s="24">
        <v>0</v>
      </c>
      <c r="SO17" s="24">
        <v>5.0999999999999996</v>
      </c>
      <c r="SP17" s="24">
        <v>7.7</v>
      </c>
      <c r="SQ17" s="24">
        <v>4.2</v>
      </c>
      <c r="SR17" s="24">
        <v>0.82</v>
      </c>
      <c r="SS17" s="22" t="s">
        <v>95</v>
      </c>
      <c r="ST17" s="22">
        <v>457</v>
      </c>
      <c r="SU17" s="28" t="s">
        <v>22</v>
      </c>
      <c r="SV17" s="20">
        <v>200</v>
      </c>
      <c r="SW17" s="23">
        <v>0.2</v>
      </c>
      <c r="SX17" s="23">
        <v>0.1</v>
      </c>
      <c r="SY17" s="23">
        <v>9.3000000000000007</v>
      </c>
      <c r="SZ17" s="23">
        <v>38</v>
      </c>
      <c r="TA17" s="24">
        <v>0</v>
      </c>
      <c r="TB17" s="24">
        <v>0</v>
      </c>
      <c r="TC17" s="24">
        <v>0</v>
      </c>
      <c r="TD17" s="24">
        <v>0</v>
      </c>
      <c r="TE17" s="24">
        <v>5.0999999999999996</v>
      </c>
      <c r="TF17" s="24">
        <v>7.7</v>
      </c>
      <c r="TG17" s="24">
        <v>4.2</v>
      </c>
      <c r="TH17" s="24">
        <v>0.82</v>
      </c>
      <c r="TI17" s="22" t="s">
        <v>95</v>
      </c>
      <c r="TJ17" s="22">
        <v>457</v>
      </c>
      <c r="TK17" s="28" t="s">
        <v>22</v>
      </c>
      <c r="TL17" s="20">
        <v>200</v>
      </c>
      <c r="TM17" s="23">
        <v>0.2</v>
      </c>
      <c r="TN17" s="23">
        <v>0.1</v>
      </c>
      <c r="TO17" s="23">
        <v>9.3000000000000007</v>
      </c>
      <c r="TP17" s="23">
        <v>38</v>
      </c>
      <c r="TQ17" s="24">
        <v>0</v>
      </c>
      <c r="TR17" s="24">
        <v>0</v>
      </c>
      <c r="TS17" s="24">
        <v>0</v>
      </c>
      <c r="TT17" s="24">
        <v>0</v>
      </c>
      <c r="TU17" s="24">
        <v>5.0999999999999996</v>
      </c>
      <c r="TV17" s="24">
        <v>7.7</v>
      </c>
      <c r="TW17" s="24">
        <v>4.2</v>
      </c>
      <c r="TX17" s="24">
        <v>0.82</v>
      </c>
      <c r="TY17" s="22" t="s">
        <v>95</v>
      </c>
      <c r="TZ17" s="22">
        <v>457</v>
      </c>
      <c r="UA17" s="28" t="s">
        <v>22</v>
      </c>
      <c r="UB17" s="20">
        <v>200</v>
      </c>
      <c r="UC17" s="23">
        <v>0.2</v>
      </c>
      <c r="UD17" s="23">
        <v>0.1</v>
      </c>
      <c r="UE17" s="23">
        <v>9.3000000000000007</v>
      </c>
      <c r="UF17" s="23">
        <v>38</v>
      </c>
      <c r="UG17" s="24">
        <v>0</v>
      </c>
      <c r="UH17" s="24">
        <v>0</v>
      </c>
      <c r="UI17" s="24">
        <v>0</v>
      </c>
      <c r="UJ17" s="24">
        <v>0</v>
      </c>
      <c r="UK17" s="24">
        <v>5.0999999999999996</v>
      </c>
      <c r="UL17" s="24">
        <v>7.7</v>
      </c>
      <c r="UM17" s="24">
        <v>4.2</v>
      </c>
      <c r="UN17" s="24">
        <v>0.82</v>
      </c>
      <c r="UO17" s="22" t="s">
        <v>95</v>
      </c>
      <c r="UP17" s="22">
        <v>457</v>
      </c>
      <c r="UQ17" s="28" t="s">
        <v>22</v>
      </c>
      <c r="UR17" s="20">
        <v>200</v>
      </c>
      <c r="US17" s="23">
        <v>0.2</v>
      </c>
      <c r="UT17" s="23">
        <v>0.1</v>
      </c>
      <c r="UU17" s="23">
        <v>9.3000000000000007</v>
      </c>
      <c r="UV17" s="23">
        <v>38</v>
      </c>
      <c r="UW17" s="24">
        <v>0</v>
      </c>
      <c r="UX17" s="24">
        <v>0</v>
      </c>
      <c r="UY17" s="24">
        <v>0</v>
      </c>
      <c r="UZ17" s="24">
        <v>0</v>
      </c>
      <c r="VA17" s="24">
        <v>5.0999999999999996</v>
      </c>
      <c r="VB17" s="24">
        <v>7.7</v>
      </c>
      <c r="VC17" s="24">
        <v>4.2</v>
      </c>
      <c r="VD17" s="24">
        <v>0.82</v>
      </c>
      <c r="VE17" s="22" t="s">
        <v>95</v>
      </c>
      <c r="VF17" s="22">
        <v>457</v>
      </c>
      <c r="VG17" s="28" t="s">
        <v>22</v>
      </c>
      <c r="VH17" s="20">
        <v>200</v>
      </c>
      <c r="VI17" s="23">
        <v>0.2</v>
      </c>
      <c r="VJ17" s="23">
        <v>0.1</v>
      </c>
      <c r="VK17" s="23">
        <v>9.3000000000000007</v>
      </c>
      <c r="VL17" s="23">
        <v>38</v>
      </c>
      <c r="VM17" s="24">
        <v>0</v>
      </c>
      <c r="VN17" s="24">
        <v>0</v>
      </c>
      <c r="VO17" s="24">
        <v>0</v>
      </c>
      <c r="VP17" s="24">
        <v>0</v>
      </c>
      <c r="VQ17" s="24">
        <v>5.0999999999999996</v>
      </c>
      <c r="VR17" s="24">
        <v>7.7</v>
      </c>
      <c r="VS17" s="24">
        <v>4.2</v>
      </c>
      <c r="VT17" s="24">
        <v>0.82</v>
      </c>
      <c r="VU17" s="22" t="s">
        <v>95</v>
      </c>
      <c r="VV17" s="22">
        <v>457</v>
      </c>
      <c r="VW17" s="28" t="s">
        <v>22</v>
      </c>
      <c r="VX17" s="20">
        <v>200</v>
      </c>
      <c r="VY17" s="23">
        <v>0.2</v>
      </c>
      <c r="VZ17" s="23">
        <v>0.1</v>
      </c>
      <c r="WA17" s="23">
        <v>9.3000000000000007</v>
      </c>
      <c r="WB17" s="23">
        <v>38</v>
      </c>
      <c r="WC17" s="24">
        <v>0</v>
      </c>
      <c r="WD17" s="24">
        <v>0</v>
      </c>
      <c r="WE17" s="24">
        <v>0</v>
      </c>
      <c r="WF17" s="24">
        <v>0</v>
      </c>
      <c r="WG17" s="24">
        <v>5.0999999999999996</v>
      </c>
      <c r="WH17" s="24">
        <v>7.7</v>
      </c>
      <c r="WI17" s="24">
        <v>4.2</v>
      </c>
      <c r="WJ17" s="24">
        <v>0.82</v>
      </c>
      <c r="WK17" s="22" t="s">
        <v>95</v>
      </c>
      <c r="WL17" s="22">
        <v>457</v>
      </c>
      <c r="WM17" s="28" t="s">
        <v>22</v>
      </c>
      <c r="WN17" s="20">
        <v>200</v>
      </c>
      <c r="WO17" s="23">
        <v>0.2</v>
      </c>
      <c r="WP17" s="23">
        <v>0.1</v>
      </c>
      <c r="WQ17" s="23">
        <v>9.3000000000000007</v>
      </c>
      <c r="WR17" s="23">
        <v>38</v>
      </c>
      <c r="WS17" s="24">
        <v>0</v>
      </c>
      <c r="WT17" s="24">
        <v>0</v>
      </c>
      <c r="WU17" s="24">
        <v>0</v>
      </c>
      <c r="WV17" s="24">
        <v>0</v>
      </c>
      <c r="WW17" s="24">
        <v>5.0999999999999996</v>
      </c>
      <c r="WX17" s="24">
        <v>7.7</v>
      </c>
      <c r="WY17" s="24">
        <v>4.2</v>
      </c>
      <c r="WZ17" s="24">
        <v>0.82</v>
      </c>
      <c r="XA17" s="22" t="s">
        <v>95</v>
      </c>
      <c r="XB17" s="22">
        <v>457</v>
      </c>
      <c r="XC17" s="28" t="s">
        <v>22</v>
      </c>
      <c r="XD17" s="20">
        <v>200</v>
      </c>
      <c r="XE17" s="23">
        <v>0.2</v>
      </c>
      <c r="XF17" s="23">
        <v>0.1</v>
      </c>
      <c r="XG17" s="23">
        <v>9.3000000000000007</v>
      </c>
      <c r="XH17" s="23">
        <v>38</v>
      </c>
      <c r="XI17" s="24">
        <v>0</v>
      </c>
      <c r="XJ17" s="24">
        <v>0</v>
      </c>
      <c r="XK17" s="24">
        <v>0</v>
      </c>
      <c r="XL17" s="24">
        <v>0</v>
      </c>
      <c r="XM17" s="24">
        <v>5.0999999999999996</v>
      </c>
      <c r="XN17" s="24">
        <v>7.7</v>
      </c>
      <c r="XO17" s="24">
        <v>4.2</v>
      </c>
      <c r="XP17" s="24">
        <v>0.82</v>
      </c>
      <c r="XQ17" s="22" t="s">
        <v>95</v>
      </c>
      <c r="XR17" s="22">
        <v>457</v>
      </c>
      <c r="XS17" s="28" t="s">
        <v>22</v>
      </c>
      <c r="XT17" s="20">
        <v>200</v>
      </c>
      <c r="XU17" s="23">
        <v>0.2</v>
      </c>
      <c r="XV17" s="23">
        <v>0.1</v>
      </c>
      <c r="XW17" s="23">
        <v>9.3000000000000007</v>
      </c>
      <c r="XX17" s="23">
        <v>38</v>
      </c>
      <c r="XY17" s="24">
        <v>0</v>
      </c>
      <c r="XZ17" s="24">
        <v>0</v>
      </c>
      <c r="YA17" s="24">
        <v>0</v>
      </c>
      <c r="YB17" s="24">
        <v>0</v>
      </c>
      <c r="YC17" s="24">
        <v>5.0999999999999996</v>
      </c>
      <c r="YD17" s="24">
        <v>7.7</v>
      </c>
      <c r="YE17" s="24">
        <v>4.2</v>
      </c>
      <c r="YF17" s="24">
        <v>0.82</v>
      </c>
      <c r="YG17" s="22" t="s">
        <v>95</v>
      </c>
      <c r="YH17" s="22">
        <v>457</v>
      </c>
      <c r="YI17" s="28" t="s">
        <v>22</v>
      </c>
      <c r="YJ17" s="20">
        <v>200</v>
      </c>
      <c r="YK17" s="23">
        <v>0.2</v>
      </c>
      <c r="YL17" s="23">
        <v>0.1</v>
      </c>
      <c r="YM17" s="23">
        <v>9.3000000000000007</v>
      </c>
      <c r="YN17" s="23">
        <v>38</v>
      </c>
      <c r="YO17" s="24">
        <v>0</v>
      </c>
      <c r="YP17" s="24">
        <v>0</v>
      </c>
      <c r="YQ17" s="24">
        <v>0</v>
      </c>
      <c r="YR17" s="24">
        <v>0</v>
      </c>
      <c r="YS17" s="24">
        <v>5.0999999999999996</v>
      </c>
      <c r="YT17" s="24">
        <v>7.7</v>
      </c>
      <c r="YU17" s="24">
        <v>4.2</v>
      </c>
      <c r="YV17" s="24">
        <v>0.82</v>
      </c>
      <c r="YW17" s="22" t="s">
        <v>95</v>
      </c>
      <c r="YX17" s="22">
        <v>457</v>
      </c>
      <c r="YY17" s="28" t="s">
        <v>22</v>
      </c>
      <c r="YZ17" s="20">
        <v>200</v>
      </c>
      <c r="ZA17" s="23">
        <v>0.2</v>
      </c>
      <c r="ZB17" s="23">
        <v>0.1</v>
      </c>
      <c r="ZC17" s="23">
        <v>9.3000000000000007</v>
      </c>
      <c r="ZD17" s="23">
        <v>38</v>
      </c>
      <c r="ZE17" s="24">
        <v>0</v>
      </c>
      <c r="ZF17" s="24">
        <v>0</v>
      </c>
      <c r="ZG17" s="24">
        <v>0</v>
      </c>
      <c r="ZH17" s="24">
        <v>0</v>
      </c>
      <c r="ZI17" s="24">
        <v>5.0999999999999996</v>
      </c>
      <c r="ZJ17" s="24">
        <v>7.7</v>
      </c>
      <c r="ZK17" s="24">
        <v>4.2</v>
      </c>
      <c r="ZL17" s="24">
        <v>0.82</v>
      </c>
      <c r="ZM17" s="22" t="s">
        <v>95</v>
      </c>
      <c r="ZN17" s="22">
        <v>457</v>
      </c>
      <c r="ZO17" s="28" t="s">
        <v>22</v>
      </c>
      <c r="ZP17" s="20">
        <v>200</v>
      </c>
      <c r="ZQ17" s="23">
        <v>0.2</v>
      </c>
      <c r="ZR17" s="23">
        <v>0.1</v>
      </c>
      <c r="ZS17" s="23">
        <v>9.3000000000000007</v>
      </c>
      <c r="ZT17" s="23">
        <v>38</v>
      </c>
      <c r="ZU17" s="24">
        <v>0</v>
      </c>
      <c r="ZV17" s="24">
        <v>0</v>
      </c>
      <c r="ZW17" s="24">
        <v>0</v>
      </c>
      <c r="ZX17" s="24">
        <v>0</v>
      </c>
      <c r="ZY17" s="24">
        <v>5.0999999999999996</v>
      </c>
      <c r="ZZ17" s="24">
        <v>7.7</v>
      </c>
      <c r="AAA17" s="24">
        <v>4.2</v>
      </c>
      <c r="AAB17" s="24">
        <v>0.82</v>
      </c>
      <c r="AAC17" s="22" t="s">
        <v>95</v>
      </c>
      <c r="AAD17" s="22">
        <v>457</v>
      </c>
      <c r="AAE17" s="28" t="s">
        <v>22</v>
      </c>
      <c r="AAF17" s="20">
        <v>200</v>
      </c>
      <c r="AAG17" s="23">
        <v>0.2</v>
      </c>
      <c r="AAH17" s="23">
        <v>0.1</v>
      </c>
      <c r="AAI17" s="23">
        <v>9.3000000000000007</v>
      </c>
      <c r="AAJ17" s="23">
        <v>38</v>
      </c>
      <c r="AAK17" s="24">
        <v>0</v>
      </c>
      <c r="AAL17" s="24">
        <v>0</v>
      </c>
      <c r="AAM17" s="24">
        <v>0</v>
      </c>
      <c r="AAN17" s="24">
        <v>0</v>
      </c>
      <c r="AAO17" s="24">
        <v>5.0999999999999996</v>
      </c>
      <c r="AAP17" s="24">
        <v>7.7</v>
      </c>
      <c r="AAQ17" s="24">
        <v>4.2</v>
      </c>
      <c r="AAR17" s="24">
        <v>0.82</v>
      </c>
      <c r="AAS17" s="22" t="s">
        <v>95</v>
      </c>
      <c r="AAT17" s="22">
        <v>457</v>
      </c>
      <c r="AAU17" s="28" t="s">
        <v>22</v>
      </c>
      <c r="AAV17" s="20">
        <v>200</v>
      </c>
      <c r="AAW17" s="23">
        <v>0.2</v>
      </c>
      <c r="AAX17" s="23">
        <v>0.1</v>
      </c>
      <c r="AAY17" s="23">
        <v>9.3000000000000007</v>
      </c>
      <c r="AAZ17" s="23">
        <v>38</v>
      </c>
      <c r="ABA17" s="24">
        <v>0</v>
      </c>
      <c r="ABB17" s="24">
        <v>0</v>
      </c>
      <c r="ABC17" s="24">
        <v>0</v>
      </c>
      <c r="ABD17" s="24">
        <v>0</v>
      </c>
      <c r="ABE17" s="24">
        <v>5.0999999999999996</v>
      </c>
      <c r="ABF17" s="24">
        <v>7.7</v>
      </c>
      <c r="ABG17" s="24">
        <v>4.2</v>
      </c>
      <c r="ABH17" s="24">
        <v>0.82</v>
      </c>
      <c r="ABI17" s="22" t="s">
        <v>95</v>
      </c>
      <c r="ABJ17" s="22">
        <v>457</v>
      </c>
      <c r="ABK17" s="28" t="s">
        <v>22</v>
      </c>
      <c r="ABL17" s="20">
        <v>200</v>
      </c>
      <c r="ABM17" s="23">
        <v>0.2</v>
      </c>
      <c r="ABN17" s="23">
        <v>0.1</v>
      </c>
      <c r="ABO17" s="23">
        <v>9.3000000000000007</v>
      </c>
      <c r="ABP17" s="23">
        <v>38</v>
      </c>
      <c r="ABQ17" s="24">
        <v>0</v>
      </c>
      <c r="ABR17" s="24">
        <v>0</v>
      </c>
      <c r="ABS17" s="24">
        <v>0</v>
      </c>
      <c r="ABT17" s="24">
        <v>0</v>
      </c>
      <c r="ABU17" s="24">
        <v>5.0999999999999996</v>
      </c>
      <c r="ABV17" s="24">
        <v>7.7</v>
      </c>
      <c r="ABW17" s="24">
        <v>4.2</v>
      </c>
      <c r="ABX17" s="24">
        <v>0.82</v>
      </c>
      <c r="ABY17" s="22" t="s">
        <v>95</v>
      </c>
      <c r="ABZ17" s="22">
        <v>457</v>
      </c>
      <c r="ACA17" s="28" t="s">
        <v>22</v>
      </c>
      <c r="ACB17" s="20">
        <v>200</v>
      </c>
      <c r="ACC17" s="23">
        <v>0.2</v>
      </c>
      <c r="ACD17" s="23">
        <v>0.1</v>
      </c>
      <c r="ACE17" s="23">
        <v>9.3000000000000007</v>
      </c>
      <c r="ACF17" s="23">
        <v>38</v>
      </c>
      <c r="ACG17" s="24">
        <v>0</v>
      </c>
      <c r="ACH17" s="24">
        <v>0</v>
      </c>
      <c r="ACI17" s="24">
        <v>0</v>
      </c>
      <c r="ACJ17" s="24">
        <v>0</v>
      </c>
      <c r="ACK17" s="24">
        <v>5.0999999999999996</v>
      </c>
      <c r="ACL17" s="24">
        <v>7.7</v>
      </c>
      <c r="ACM17" s="24">
        <v>4.2</v>
      </c>
      <c r="ACN17" s="24">
        <v>0.82</v>
      </c>
      <c r="ACO17" s="22" t="s">
        <v>95</v>
      </c>
      <c r="ACP17" s="22">
        <v>457</v>
      </c>
      <c r="ACQ17" s="28" t="s">
        <v>22</v>
      </c>
      <c r="ACR17" s="20">
        <v>200</v>
      </c>
      <c r="ACS17" s="23">
        <v>0.2</v>
      </c>
      <c r="ACT17" s="23">
        <v>0.1</v>
      </c>
      <c r="ACU17" s="23">
        <v>9.3000000000000007</v>
      </c>
      <c r="ACV17" s="23">
        <v>38</v>
      </c>
      <c r="ACW17" s="24">
        <v>0</v>
      </c>
      <c r="ACX17" s="24">
        <v>0</v>
      </c>
      <c r="ACY17" s="24">
        <v>0</v>
      </c>
      <c r="ACZ17" s="24">
        <v>0</v>
      </c>
      <c r="ADA17" s="24">
        <v>5.0999999999999996</v>
      </c>
      <c r="ADB17" s="24">
        <v>7.7</v>
      </c>
      <c r="ADC17" s="24">
        <v>4.2</v>
      </c>
      <c r="ADD17" s="24">
        <v>0.82</v>
      </c>
      <c r="ADE17" s="22" t="s">
        <v>95</v>
      </c>
      <c r="ADF17" s="22">
        <v>457</v>
      </c>
      <c r="ADG17" s="28" t="s">
        <v>22</v>
      </c>
      <c r="ADH17" s="20">
        <v>200</v>
      </c>
      <c r="ADI17" s="23">
        <v>0.2</v>
      </c>
      <c r="ADJ17" s="23">
        <v>0.1</v>
      </c>
      <c r="ADK17" s="23">
        <v>9.3000000000000007</v>
      </c>
      <c r="ADL17" s="23">
        <v>38</v>
      </c>
      <c r="ADM17" s="24">
        <v>0</v>
      </c>
      <c r="ADN17" s="24">
        <v>0</v>
      </c>
      <c r="ADO17" s="24">
        <v>0</v>
      </c>
      <c r="ADP17" s="24">
        <v>0</v>
      </c>
      <c r="ADQ17" s="24">
        <v>5.0999999999999996</v>
      </c>
      <c r="ADR17" s="24">
        <v>7.7</v>
      </c>
      <c r="ADS17" s="24">
        <v>4.2</v>
      </c>
      <c r="ADT17" s="24">
        <v>0.82</v>
      </c>
      <c r="ADU17" s="22" t="s">
        <v>95</v>
      </c>
      <c r="ADV17" s="22">
        <v>457</v>
      </c>
      <c r="ADW17" s="28" t="s">
        <v>22</v>
      </c>
      <c r="ADX17" s="20">
        <v>200</v>
      </c>
      <c r="ADY17" s="23">
        <v>0.2</v>
      </c>
      <c r="ADZ17" s="23">
        <v>0.1</v>
      </c>
      <c r="AEA17" s="23">
        <v>9.3000000000000007</v>
      </c>
      <c r="AEB17" s="23">
        <v>38</v>
      </c>
      <c r="AEC17" s="24">
        <v>0</v>
      </c>
      <c r="AED17" s="24">
        <v>0</v>
      </c>
      <c r="AEE17" s="24">
        <v>0</v>
      </c>
      <c r="AEF17" s="24">
        <v>0</v>
      </c>
      <c r="AEG17" s="24">
        <v>5.0999999999999996</v>
      </c>
      <c r="AEH17" s="24">
        <v>7.7</v>
      </c>
      <c r="AEI17" s="24">
        <v>4.2</v>
      </c>
      <c r="AEJ17" s="24">
        <v>0.82</v>
      </c>
      <c r="AEK17" s="22" t="s">
        <v>95</v>
      </c>
      <c r="AEL17" s="22">
        <v>457</v>
      </c>
      <c r="AEM17" s="28" t="s">
        <v>22</v>
      </c>
      <c r="AEN17" s="20">
        <v>200</v>
      </c>
      <c r="AEO17" s="23">
        <v>0.2</v>
      </c>
      <c r="AEP17" s="23">
        <v>0.1</v>
      </c>
      <c r="AEQ17" s="23">
        <v>9.3000000000000007</v>
      </c>
      <c r="AER17" s="23">
        <v>38</v>
      </c>
      <c r="AES17" s="24">
        <v>0</v>
      </c>
      <c r="AET17" s="24">
        <v>0</v>
      </c>
      <c r="AEU17" s="24">
        <v>0</v>
      </c>
      <c r="AEV17" s="24">
        <v>0</v>
      </c>
      <c r="AEW17" s="24">
        <v>5.0999999999999996</v>
      </c>
      <c r="AEX17" s="24">
        <v>7.7</v>
      </c>
      <c r="AEY17" s="24">
        <v>4.2</v>
      </c>
      <c r="AEZ17" s="24">
        <v>0.82</v>
      </c>
      <c r="AFA17" s="22" t="s">
        <v>95</v>
      </c>
      <c r="AFB17" s="22">
        <v>457</v>
      </c>
      <c r="AFC17" s="28" t="s">
        <v>22</v>
      </c>
      <c r="AFD17" s="20">
        <v>200</v>
      </c>
      <c r="AFE17" s="23">
        <v>0.2</v>
      </c>
      <c r="AFF17" s="23">
        <v>0.1</v>
      </c>
      <c r="AFG17" s="23">
        <v>9.3000000000000007</v>
      </c>
      <c r="AFH17" s="23">
        <v>38</v>
      </c>
      <c r="AFI17" s="24">
        <v>0</v>
      </c>
      <c r="AFJ17" s="24">
        <v>0</v>
      </c>
      <c r="AFK17" s="24">
        <v>0</v>
      </c>
      <c r="AFL17" s="24">
        <v>0</v>
      </c>
      <c r="AFM17" s="24">
        <v>5.0999999999999996</v>
      </c>
      <c r="AFN17" s="24">
        <v>7.7</v>
      </c>
      <c r="AFO17" s="24">
        <v>4.2</v>
      </c>
      <c r="AFP17" s="24">
        <v>0.82</v>
      </c>
      <c r="AFQ17" s="22" t="s">
        <v>95</v>
      </c>
      <c r="AFR17" s="22">
        <v>457</v>
      </c>
      <c r="AFS17" s="28" t="s">
        <v>22</v>
      </c>
      <c r="AFT17" s="20">
        <v>200</v>
      </c>
      <c r="AFU17" s="23">
        <v>0.2</v>
      </c>
      <c r="AFV17" s="23">
        <v>0.1</v>
      </c>
      <c r="AFW17" s="23">
        <v>9.3000000000000007</v>
      </c>
      <c r="AFX17" s="23">
        <v>38</v>
      </c>
      <c r="AFY17" s="24">
        <v>0</v>
      </c>
      <c r="AFZ17" s="24">
        <v>0</v>
      </c>
      <c r="AGA17" s="24">
        <v>0</v>
      </c>
      <c r="AGB17" s="24">
        <v>0</v>
      </c>
      <c r="AGC17" s="24">
        <v>5.0999999999999996</v>
      </c>
      <c r="AGD17" s="24">
        <v>7.7</v>
      </c>
      <c r="AGE17" s="24">
        <v>4.2</v>
      </c>
      <c r="AGF17" s="24">
        <v>0.82</v>
      </c>
      <c r="AGG17" s="22" t="s">
        <v>95</v>
      </c>
      <c r="AGH17" s="22">
        <v>457</v>
      </c>
      <c r="AGI17" s="28" t="s">
        <v>22</v>
      </c>
      <c r="AGJ17" s="20">
        <v>200</v>
      </c>
      <c r="AGK17" s="23">
        <v>0.2</v>
      </c>
      <c r="AGL17" s="23">
        <v>0.1</v>
      </c>
      <c r="AGM17" s="23">
        <v>9.3000000000000007</v>
      </c>
      <c r="AGN17" s="23">
        <v>38</v>
      </c>
      <c r="AGO17" s="24">
        <v>0</v>
      </c>
      <c r="AGP17" s="24">
        <v>0</v>
      </c>
      <c r="AGQ17" s="24">
        <v>0</v>
      </c>
      <c r="AGR17" s="24">
        <v>0</v>
      </c>
      <c r="AGS17" s="24">
        <v>5.0999999999999996</v>
      </c>
      <c r="AGT17" s="24">
        <v>7.7</v>
      </c>
      <c r="AGU17" s="24">
        <v>4.2</v>
      </c>
      <c r="AGV17" s="24">
        <v>0.82</v>
      </c>
      <c r="AGW17" s="22" t="s">
        <v>95</v>
      </c>
      <c r="AGX17" s="22">
        <v>457</v>
      </c>
      <c r="AGY17" s="28" t="s">
        <v>22</v>
      </c>
      <c r="AGZ17" s="20">
        <v>200</v>
      </c>
      <c r="AHA17" s="23">
        <v>0.2</v>
      </c>
      <c r="AHB17" s="23">
        <v>0.1</v>
      </c>
      <c r="AHC17" s="23">
        <v>9.3000000000000007</v>
      </c>
      <c r="AHD17" s="23">
        <v>38</v>
      </c>
      <c r="AHE17" s="24">
        <v>0</v>
      </c>
      <c r="AHF17" s="24">
        <v>0</v>
      </c>
      <c r="AHG17" s="24">
        <v>0</v>
      </c>
      <c r="AHH17" s="24">
        <v>0</v>
      </c>
      <c r="AHI17" s="24">
        <v>5.0999999999999996</v>
      </c>
      <c r="AHJ17" s="24">
        <v>7.7</v>
      </c>
      <c r="AHK17" s="24">
        <v>4.2</v>
      </c>
      <c r="AHL17" s="24">
        <v>0.82</v>
      </c>
      <c r="AHM17" s="22" t="s">
        <v>95</v>
      </c>
      <c r="AHN17" s="22">
        <v>457</v>
      </c>
      <c r="AHO17" s="28" t="s">
        <v>22</v>
      </c>
      <c r="AHP17" s="20">
        <v>200</v>
      </c>
      <c r="AHQ17" s="23">
        <v>0.2</v>
      </c>
      <c r="AHR17" s="23">
        <v>0.1</v>
      </c>
      <c r="AHS17" s="23">
        <v>9.3000000000000007</v>
      </c>
      <c r="AHT17" s="23">
        <v>38</v>
      </c>
      <c r="AHU17" s="24">
        <v>0</v>
      </c>
      <c r="AHV17" s="24">
        <v>0</v>
      </c>
      <c r="AHW17" s="24">
        <v>0</v>
      </c>
      <c r="AHX17" s="24">
        <v>0</v>
      </c>
      <c r="AHY17" s="24">
        <v>5.0999999999999996</v>
      </c>
      <c r="AHZ17" s="24">
        <v>7.7</v>
      </c>
      <c r="AIA17" s="24">
        <v>4.2</v>
      </c>
      <c r="AIB17" s="24">
        <v>0.82</v>
      </c>
      <c r="AIC17" s="22" t="s">
        <v>95</v>
      </c>
      <c r="AID17" s="22">
        <v>457</v>
      </c>
      <c r="AIE17" s="28" t="s">
        <v>22</v>
      </c>
      <c r="AIF17" s="20">
        <v>200</v>
      </c>
      <c r="AIG17" s="23">
        <v>0.2</v>
      </c>
      <c r="AIH17" s="23">
        <v>0.1</v>
      </c>
      <c r="AII17" s="23">
        <v>9.3000000000000007</v>
      </c>
      <c r="AIJ17" s="23">
        <v>38</v>
      </c>
      <c r="AIK17" s="24">
        <v>0</v>
      </c>
      <c r="AIL17" s="24">
        <v>0</v>
      </c>
      <c r="AIM17" s="24">
        <v>0</v>
      </c>
      <c r="AIN17" s="24">
        <v>0</v>
      </c>
      <c r="AIO17" s="24">
        <v>5.0999999999999996</v>
      </c>
      <c r="AIP17" s="24">
        <v>7.7</v>
      </c>
      <c r="AIQ17" s="24">
        <v>4.2</v>
      </c>
      <c r="AIR17" s="24">
        <v>0.82</v>
      </c>
      <c r="AIS17" s="22" t="s">
        <v>95</v>
      </c>
      <c r="AIT17" s="22">
        <v>457</v>
      </c>
      <c r="AIU17" s="28" t="s">
        <v>22</v>
      </c>
      <c r="AIV17" s="20">
        <v>200</v>
      </c>
      <c r="AIW17" s="23">
        <v>0.2</v>
      </c>
      <c r="AIX17" s="23">
        <v>0.1</v>
      </c>
      <c r="AIY17" s="23">
        <v>9.3000000000000007</v>
      </c>
      <c r="AIZ17" s="23">
        <v>38</v>
      </c>
      <c r="AJA17" s="24">
        <v>0</v>
      </c>
      <c r="AJB17" s="24">
        <v>0</v>
      </c>
      <c r="AJC17" s="24">
        <v>0</v>
      </c>
      <c r="AJD17" s="24">
        <v>0</v>
      </c>
      <c r="AJE17" s="24">
        <v>5.0999999999999996</v>
      </c>
      <c r="AJF17" s="24">
        <v>7.7</v>
      </c>
      <c r="AJG17" s="24">
        <v>4.2</v>
      </c>
      <c r="AJH17" s="24">
        <v>0.82</v>
      </c>
      <c r="AJI17" s="22" t="s">
        <v>95</v>
      </c>
      <c r="AJJ17" s="22">
        <v>457</v>
      </c>
      <c r="AJK17" s="28" t="s">
        <v>22</v>
      </c>
      <c r="AJL17" s="20">
        <v>200</v>
      </c>
      <c r="AJM17" s="23">
        <v>0.2</v>
      </c>
      <c r="AJN17" s="23">
        <v>0.1</v>
      </c>
      <c r="AJO17" s="23">
        <v>9.3000000000000007</v>
      </c>
      <c r="AJP17" s="23">
        <v>38</v>
      </c>
      <c r="AJQ17" s="24">
        <v>0</v>
      </c>
      <c r="AJR17" s="24">
        <v>0</v>
      </c>
      <c r="AJS17" s="24">
        <v>0</v>
      </c>
      <c r="AJT17" s="24">
        <v>0</v>
      </c>
      <c r="AJU17" s="24">
        <v>5.0999999999999996</v>
      </c>
      <c r="AJV17" s="24">
        <v>7.7</v>
      </c>
      <c r="AJW17" s="24">
        <v>4.2</v>
      </c>
      <c r="AJX17" s="24">
        <v>0.82</v>
      </c>
      <c r="AJY17" s="22" t="s">
        <v>95</v>
      </c>
      <c r="AJZ17" s="22">
        <v>457</v>
      </c>
      <c r="AKA17" s="28" t="s">
        <v>22</v>
      </c>
      <c r="AKB17" s="20">
        <v>200</v>
      </c>
      <c r="AKC17" s="23">
        <v>0.2</v>
      </c>
      <c r="AKD17" s="23">
        <v>0.1</v>
      </c>
      <c r="AKE17" s="23">
        <v>9.3000000000000007</v>
      </c>
      <c r="AKF17" s="23">
        <v>38</v>
      </c>
      <c r="AKG17" s="24">
        <v>0</v>
      </c>
      <c r="AKH17" s="24">
        <v>0</v>
      </c>
      <c r="AKI17" s="24">
        <v>0</v>
      </c>
      <c r="AKJ17" s="24">
        <v>0</v>
      </c>
      <c r="AKK17" s="24">
        <v>5.0999999999999996</v>
      </c>
      <c r="AKL17" s="24">
        <v>7.7</v>
      </c>
      <c r="AKM17" s="24">
        <v>4.2</v>
      </c>
      <c r="AKN17" s="24">
        <v>0.82</v>
      </c>
      <c r="AKO17" s="22" t="s">
        <v>95</v>
      </c>
      <c r="AKP17" s="22">
        <v>457</v>
      </c>
      <c r="AKQ17" s="28" t="s">
        <v>22</v>
      </c>
      <c r="AKR17" s="20">
        <v>200</v>
      </c>
      <c r="AKS17" s="23">
        <v>0.2</v>
      </c>
      <c r="AKT17" s="23">
        <v>0.1</v>
      </c>
      <c r="AKU17" s="23">
        <v>9.3000000000000007</v>
      </c>
      <c r="AKV17" s="23">
        <v>38</v>
      </c>
      <c r="AKW17" s="24">
        <v>0</v>
      </c>
      <c r="AKX17" s="24">
        <v>0</v>
      </c>
      <c r="AKY17" s="24">
        <v>0</v>
      </c>
      <c r="AKZ17" s="24">
        <v>0</v>
      </c>
      <c r="ALA17" s="24">
        <v>5.0999999999999996</v>
      </c>
      <c r="ALB17" s="24">
        <v>7.7</v>
      </c>
      <c r="ALC17" s="24">
        <v>4.2</v>
      </c>
      <c r="ALD17" s="24">
        <v>0.82</v>
      </c>
      <c r="ALE17" s="22" t="s">
        <v>95</v>
      </c>
      <c r="ALF17" s="22">
        <v>457</v>
      </c>
      <c r="ALG17" s="28" t="s">
        <v>22</v>
      </c>
      <c r="ALH17" s="20">
        <v>200</v>
      </c>
      <c r="ALI17" s="23">
        <v>0.2</v>
      </c>
      <c r="ALJ17" s="23">
        <v>0.1</v>
      </c>
      <c r="ALK17" s="23">
        <v>9.3000000000000007</v>
      </c>
      <c r="ALL17" s="23">
        <v>38</v>
      </c>
      <c r="ALM17" s="24">
        <v>0</v>
      </c>
      <c r="ALN17" s="24">
        <v>0</v>
      </c>
      <c r="ALO17" s="24">
        <v>0</v>
      </c>
      <c r="ALP17" s="24">
        <v>0</v>
      </c>
      <c r="ALQ17" s="24">
        <v>5.0999999999999996</v>
      </c>
      <c r="ALR17" s="24">
        <v>7.7</v>
      </c>
      <c r="ALS17" s="24">
        <v>4.2</v>
      </c>
      <c r="ALT17" s="24">
        <v>0.82</v>
      </c>
      <c r="ALU17" s="22" t="s">
        <v>95</v>
      </c>
      <c r="ALV17" s="22">
        <v>457</v>
      </c>
      <c r="ALW17" s="28" t="s">
        <v>22</v>
      </c>
      <c r="ALX17" s="20">
        <v>200</v>
      </c>
      <c r="ALY17" s="23">
        <v>0.2</v>
      </c>
      <c r="ALZ17" s="23">
        <v>0.1</v>
      </c>
      <c r="AMA17" s="23">
        <v>9.3000000000000007</v>
      </c>
      <c r="AMB17" s="23">
        <v>38</v>
      </c>
      <c r="AMC17" s="24">
        <v>0</v>
      </c>
      <c r="AMD17" s="24">
        <v>0</v>
      </c>
      <c r="AME17" s="24">
        <v>0</v>
      </c>
      <c r="AMF17" s="24">
        <v>0</v>
      </c>
      <c r="AMG17" s="24">
        <v>5.0999999999999996</v>
      </c>
      <c r="AMH17" s="24">
        <v>7.7</v>
      </c>
      <c r="AMI17" s="24">
        <v>4.2</v>
      </c>
      <c r="AMJ17" s="24">
        <v>0.82</v>
      </c>
      <c r="AMK17" s="22" t="s">
        <v>95</v>
      </c>
      <c r="AML17" s="22">
        <v>457</v>
      </c>
      <c r="AMM17" s="28" t="s">
        <v>22</v>
      </c>
      <c r="AMN17" s="20">
        <v>200</v>
      </c>
      <c r="AMO17" s="23">
        <v>0.2</v>
      </c>
      <c r="AMP17" s="23">
        <v>0.1</v>
      </c>
      <c r="AMQ17" s="23">
        <v>9.3000000000000007</v>
      </c>
      <c r="AMR17" s="23">
        <v>38</v>
      </c>
      <c r="AMS17" s="24">
        <v>0</v>
      </c>
      <c r="AMT17" s="24">
        <v>0</v>
      </c>
      <c r="AMU17" s="24">
        <v>0</v>
      </c>
      <c r="AMV17" s="24">
        <v>0</v>
      </c>
      <c r="AMW17" s="24">
        <v>5.0999999999999996</v>
      </c>
      <c r="AMX17" s="24">
        <v>7.7</v>
      </c>
      <c r="AMY17" s="24">
        <v>4.2</v>
      </c>
      <c r="AMZ17" s="24">
        <v>0.82</v>
      </c>
      <c r="ANA17" s="22" t="s">
        <v>95</v>
      </c>
      <c r="ANB17" s="22">
        <v>457</v>
      </c>
      <c r="ANC17" s="28" t="s">
        <v>22</v>
      </c>
      <c r="AND17" s="20">
        <v>200</v>
      </c>
      <c r="ANE17" s="23">
        <v>0.2</v>
      </c>
      <c r="ANF17" s="23">
        <v>0.1</v>
      </c>
      <c r="ANG17" s="23">
        <v>9.3000000000000007</v>
      </c>
      <c r="ANH17" s="23">
        <v>38</v>
      </c>
      <c r="ANI17" s="24">
        <v>0</v>
      </c>
      <c r="ANJ17" s="24">
        <v>0</v>
      </c>
      <c r="ANK17" s="24">
        <v>0</v>
      </c>
      <c r="ANL17" s="24">
        <v>0</v>
      </c>
      <c r="ANM17" s="24">
        <v>5.0999999999999996</v>
      </c>
      <c r="ANN17" s="24">
        <v>7.7</v>
      </c>
      <c r="ANO17" s="24">
        <v>4.2</v>
      </c>
      <c r="ANP17" s="24">
        <v>0.82</v>
      </c>
      <c r="ANQ17" s="22" t="s">
        <v>95</v>
      </c>
      <c r="ANR17" s="22">
        <v>457</v>
      </c>
      <c r="ANS17" s="28" t="s">
        <v>22</v>
      </c>
      <c r="ANT17" s="20">
        <v>200</v>
      </c>
      <c r="ANU17" s="23">
        <v>0.2</v>
      </c>
      <c r="ANV17" s="23">
        <v>0.1</v>
      </c>
      <c r="ANW17" s="23">
        <v>9.3000000000000007</v>
      </c>
      <c r="ANX17" s="23">
        <v>38</v>
      </c>
      <c r="ANY17" s="24">
        <v>0</v>
      </c>
      <c r="ANZ17" s="24">
        <v>0</v>
      </c>
      <c r="AOA17" s="24">
        <v>0</v>
      </c>
      <c r="AOB17" s="24">
        <v>0</v>
      </c>
      <c r="AOC17" s="24">
        <v>5.0999999999999996</v>
      </c>
      <c r="AOD17" s="24">
        <v>7.7</v>
      </c>
      <c r="AOE17" s="24">
        <v>4.2</v>
      </c>
      <c r="AOF17" s="24">
        <v>0.82</v>
      </c>
      <c r="AOG17" s="22" t="s">
        <v>95</v>
      </c>
      <c r="AOH17" s="22">
        <v>457</v>
      </c>
      <c r="AOI17" s="28" t="s">
        <v>22</v>
      </c>
      <c r="AOJ17" s="20">
        <v>200</v>
      </c>
      <c r="AOK17" s="23">
        <v>0.2</v>
      </c>
      <c r="AOL17" s="23">
        <v>0.1</v>
      </c>
      <c r="AOM17" s="23">
        <v>9.3000000000000007</v>
      </c>
      <c r="AON17" s="23">
        <v>38</v>
      </c>
      <c r="AOO17" s="24">
        <v>0</v>
      </c>
      <c r="AOP17" s="24">
        <v>0</v>
      </c>
      <c r="AOQ17" s="24">
        <v>0</v>
      </c>
      <c r="AOR17" s="24">
        <v>0</v>
      </c>
      <c r="AOS17" s="24">
        <v>5.0999999999999996</v>
      </c>
      <c r="AOT17" s="24">
        <v>7.7</v>
      </c>
      <c r="AOU17" s="24">
        <v>4.2</v>
      </c>
      <c r="AOV17" s="24">
        <v>0.82</v>
      </c>
      <c r="AOW17" s="22" t="s">
        <v>95</v>
      </c>
      <c r="AOX17" s="22">
        <v>457</v>
      </c>
      <c r="AOY17" s="28" t="s">
        <v>22</v>
      </c>
      <c r="AOZ17" s="20">
        <v>200</v>
      </c>
      <c r="APA17" s="23">
        <v>0.2</v>
      </c>
      <c r="APB17" s="23">
        <v>0.1</v>
      </c>
      <c r="APC17" s="23">
        <v>9.3000000000000007</v>
      </c>
      <c r="APD17" s="23">
        <v>38</v>
      </c>
      <c r="APE17" s="24">
        <v>0</v>
      </c>
      <c r="APF17" s="24">
        <v>0</v>
      </c>
      <c r="APG17" s="24">
        <v>0</v>
      </c>
      <c r="APH17" s="24">
        <v>0</v>
      </c>
      <c r="API17" s="24">
        <v>5.0999999999999996</v>
      </c>
      <c r="APJ17" s="24">
        <v>7.7</v>
      </c>
      <c r="APK17" s="24">
        <v>4.2</v>
      </c>
      <c r="APL17" s="24">
        <v>0.82</v>
      </c>
      <c r="APM17" s="22" t="s">
        <v>95</v>
      </c>
      <c r="APN17" s="22">
        <v>457</v>
      </c>
      <c r="APO17" s="28" t="s">
        <v>22</v>
      </c>
      <c r="APP17" s="20">
        <v>200</v>
      </c>
      <c r="APQ17" s="23">
        <v>0.2</v>
      </c>
      <c r="APR17" s="23">
        <v>0.1</v>
      </c>
      <c r="APS17" s="23">
        <v>9.3000000000000007</v>
      </c>
      <c r="APT17" s="23">
        <v>38</v>
      </c>
      <c r="APU17" s="24">
        <v>0</v>
      </c>
      <c r="APV17" s="24">
        <v>0</v>
      </c>
      <c r="APW17" s="24">
        <v>0</v>
      </c>
      <c r="APX17" s="24">
        <v>0</v>
      </c>
      <c r="APY17" s="24">
        <v>5.0999999999999996</v>
      </c>
      <c r="APZ17" s="24">
        <v>7.7</v>
      </c>
      <c r="AQA17" s="24">
        <v>4.2</v>
      </c>
      <c r="AQB17" s="24">
        <v>0.82</v>
      </c>
      <c r="AQC17" s="22" t="s">
        <v>95</v>
      </c>
      <c r="AQD17" s="22">
        <v>457</v>
      </c>
      <c r="AQE17" s="28" t="s">
        <v>22</v>
      </c>
      <c r="AQF17" s="20">
        <v>200</v>
      </c>
      <c r="AQG17" s="23">
        <v>0.2</v>
      </c>
      <c r="AQH17" s="23">
        <v>0.1</v>
      </c>
      <c r="AQI17" s="23">
        <v>9.3000000000000007</v>
      </c>
      <c r="AQJ17" s="23">
        <v>38</v>
      </c>
      <c r="AQK17" s="24">
        <v>0</v>
      </c>
      <c r="AQL17" s="24">
        <v>0</v>
      </c>
      <c r="AQM17" s="24">
        <v>0</v>
      </c>
      <c r="AQN17" s="24">
        <v>0</v>
      </c>
      <c r="AQO17" s="24">
        <v>5.0999999999999996</v>
      </c>
      <c r="AQP17" s="24">
        <v>7.7</v>
      </c>
      <c r="AQQ17" s="24">
        <v>4.2</v>
      </c>
      <c r="AQR17" s="24">
        <v>0.82</v>
      </c>
      <c r="AQS17" s="22" t="s">
        <v>95</v>
      </c>
      <c r="AQT17" s="22">
        <v>457</v>
      </c>
      <c r="AQU17" s="28" t="s">
        <v>22</v>
      </c>
      <c r="AQV17" s="20">
        <v>200</v>
      </c>
      <c r="AQW17" s="23">
        <v>0.2</v>
      </c>
      <c r="AQX17" s="23">
        <v>0.1</v>
      </c>
      <c r="AQY17" s="23">
        <v>9.3000000000000007</v>
      </c>
      <c r="AQZ17" s="23">
        <v>38</v>
      </c>
      <c r="ARA17" s="24">
        <v>0</v>
      </c>
      <c r="ARB17" s="24">
        <v>0</v>
      </c>
      <c r="ARC17" s="24">
        <v>0</v>
      </c>
      <c r="ARD17" s="24">
        <v>0</v>
      </c>
      <c r="ARE17" s="24">
        <v>5.0999999999999996</v>
      </c>
      <c r="ARF17" s="24">
        <v>7.7</v>
      </c>
      <c r="ARG17" s="24">
        <v>4.2</v>
      </c>
      <c r="ARH17" s="24">
        <v>0.82</v>
      </c>
      <c r="ARI17" s="22" t="s">
        <v>95</v>
      </c>
      <c r="ARJ17" s="22">
        <v>457</v>
      </c>
      <c r="ARK17" s="28" t="s">
        <v>22</v>
      </c>
      <c r="ARL17" s="20">
        <v>200</v>
      </c>
      <c r="ARM17" s="23">
        <v>0.2</v>
      </c>
      <c r="ARN17" s="23">
        <v>0.1</v>
      </c>
      <c r="ARO17" s="23">
        <v>9.3000000000000007</v>
      </c>
      <c r="ARP17" s="23">
        <v>38</v>
      </c>
      <c r="ARQ17" s="24">
        <v>0</v>
      </c>
      <c r="ARR17" s="24">
        <v>0</v>
      </c>
      <c r="ARS17" s="24">
        <v>0</v>
      </c>
      <c r="ART17" s="24">
        <v>0</v>
      </c>
      <c r="ARU17" s="24">
        <v>5.0999999999999996</v>
      </c>
      <c r="ARV17" s="24">
        <v>7.7</v>
      </c>
      <c r="ARW17" s="24">
        <v>4.2</v>
      </c>
      <c r="ARX17" s="24">
        <v>0.82</v>
      </c>
      <c r="ARY17" s="22" t="s">
        <v>95</v>
      </c>
      <c r="ARZ17" s="22">
        <v>457</v>
      </c>
      <c r="ASA17" s="28" t="s">
        <v>22</v>
      </c>
      <c r="ASB17" s="20">
        <v>200</v>
      </c>
      <c r="ASC17" s="23">
        <v>0.2</v>
      </c>
      <c r="ASD17" s="23">
        <v>0.1</v>
      </c>
      <c r="ASE17" s="23">
        <v>9.3000000000000007</v>
      </c>
      <c r="ASF17" s="23">
        <v>38</v>
      </c>
      <c r="ASG17" s="24">
        <v>0</v>
      </c>
      <c r="ASH17" s="24">
        <v>0</v>
      </c>
      <c r="ASI17" s="24">
        <v>0</v>
      </c>
      <c r="ASJ17" s="24">
        <v>0</v>
      </c>
      <c r="ASK17" s="24">
        <v>5.0999999999999996</v>
      </c>
      <c r="ASL17" s="24">
        <v>7.7</v>
      </c>
      <c r="ASM17" s="24">
        <v>4.2</v>
      </c>
      <c r="ASN17" s="24">
        <v>0.82</v>
      </c>
      <c r="ASO17" s="22" t="s">
        <v>95</v>
      </c>
      <c r="ASP17" s="22">
        <v>457</v>
      </c>
      <c r="ASQ17" s="28" t="s">
        <v>22</v>
      </c>
      <c r="ASR17" s="20">
        <v>200</v>
      </c>
      <c r="ASS17" s="23">
        <v>0.2</v>
      </c>
      <c r="AST17" s="23">
        <v>0.1</v>
      </c>
      <c r="ASU17" s="23">
        <v>9.3000000000000007</v>
      </c>
      <c r="ASV17" s="23">
        <v>38</v>
      </c>
      <c r="ASW17" s="24">
        <v>0</v>
      </c>
      <c r="ASX17" s="24">
        <v>0</v>
      </c>
      <c r="ASY17" s="24">
        <v>0</v>
      </c>
      <c r="ASZ17" s="24">
        <v>0</v>
      </c>
      <c r="ATA17" s="24">
        <v>5.0999999999999996</v>
      </c>
      <c r="ATB17" s="24">
        <v>7.7</v>
      </c>
      <c r="ATC17" s="24">
        <v>4.2</v>
      </c>
      <c r="ATD17" s="24">
        <v>0.82</v>
      </c>
      <c r="ATE17" s="22" t="s">
        <v>95</v>
      </c>
      <c r="ATF17" s="22">
        <v>457</v>
      </c>
      <c r="ATG17" s="28" t="s">
        <v>22</v>
      </c>
      <c r="ATH17" s="20">
        <v>200</v>
      </c>
      <c r="ATI17" s="23">
        <v>0.2</v>
      </c>
      <c r="ATJ17" s="23">
        <v>0.1</v>
      </c>
      <c r="ATK17" s="23">
        <v>9.3000000000000007</v>
      </c>
      <c r="ATL17" s="23">
        <v>38</v>
      </c>
      <c r="ATM17" s="24">
        <v>0</v>
      </c>
      <c r="ATN17" s="24">
        <v>0</v>
      </c>
      <c r="ATO17" s="24">
        <v>0</v>
      </c>
      <c r="ATP17" s="24">
        <v>0</v>
      </c>
      <c r="ATQ17" s="24">
        <v>5.0999999999999996</v>
      </c>
      <c r="ATR17" s="24">
        <v>7.7</v>
      </c>
      <c r="ATS17" s="24">
        <v>4.2</v>
      </c>
      <c r="ATT17" s="24">
        <v>0.82</v>
      </c>
      <c r="ATU17" s="22" t="s">
        <v>95</v>
      </c>
      <c r="ATV17" s="22">
        <v>457</v>
      </c>
      <c r="ATW17" s="28" t="s">
        <v>22</v>
      </c>
      <c r="ATX17" s="20">
        <v>200</v>
      </c>
      <c r="ATY17" s="23">
        <v>0.2</v>
      </c>
      <c r="ATZ17" s="23">
        <v>0.1</v>
      </c>
      <c r="AUA17" s="23">
        <v>9.3000000000000007</v>
      </c>
      <c r="AUB17" s="23">
        <v>38</v>
      </c>
      <c r="AUC17" s="24">
        <v>0</v>
      </c>
      <c r="AUD17" s="24">
        <v>0</v>
      </c>
      <c r="AUE17" s="24">
        <v>0</v>
      </c>
      <c r="AUF17" s="24">
        <v>0</v>
      </c>
      <c r="AUG17" s="24">
        <v>5.0999999999999996</v>
      </c>
      <c r="AUH17" s="24">
        <v>7.7</v>
      </c>
      <c r="AUI17" s="24">
        <v>4.2</v>
      </c>
      <c r="AUJ17" s="24">
        <v>0.82</v>
      </c>
      <c r="AUK17" s="22" t="s">
        <v>95</v>
      </c>
      <c r="AUL17" s="22">
        <v>457</v>
      </c>
      <c r="AUM17" s="28" t="s">
        <v>22</v>
      </c>
      <c r="AUN17" s="20">
        <v>200</v>
      </c>
      <c r="AUO17" s="23">
        <v>0.2</v>
      </c>
      <c r="AUP17" s="23">
        <v>0.1</v>
      </c>
      <c r="AUQ17" s="23">
        <v>9.3000000000000007</v>
      </c>
      <c r="AUR17" s="23">
        <v>38</v>
      </c>
      <c r="AUS17" s="24">
        <v>0</v>
      </c>
      <c r="AUT17" s="24">
        <v>0</v>
      </c>
      <c r="AUU17" s="24">
        <v>0</v>
      </c>
      <c r="AUV17" s="24">
        <v>0</v>
      </c>
      <c r="AUW17" s="24">
        <v>5.0999999999999996</v>
      </c>
      <c r="AUX17" s="24">
        <v>7.7</v>
      </c>
      <c r="AUY17" s="24">
        <v>4.2</v>
      </c>
      <c r="AUZ17" s="24">
        <v>0.82</v>
      </c>
      <c r="AVA17" s="22" t="s">
        <v>95</v>
      </c>
      <c r="AVB17" s="22">
        <v>457</v>
      </c>
      <c r="AVC17" s="28" t="s">
        <v>22</v>
      </c>
      <c r="AVD17" s="20">
        <v>200</v>
      </c>
      <c r="AVE17" s="23">
        <v>0.2</v>
      </c>
      <c r="AVF17" s="23">
        <v>0.1</v>
      </c>
      <c r="AVG17" s="23">
        <v>9.3000000000000007</v>
      </c>
      <c r="AVH17" s="23">
        <v>38</v>
      </c>
      <c r="AVI17" s="24">
        <v>0</v>
      </c>
      <c r="AVJ17" s="24">
        <v>0</v>
      </c>
      <c r="AVK17" s="24">
        <v>0</v>
      </c>
      <c r="AVL17" s="24">
        <v>0</v>
      </c>
      <c r="AVM17" s="24">
        <v>5.0999999999999996</v>
      </c>
      <c r="AVN17" s="24">
        <v>7.7</v>
      </c>
      <c r="AVO17" s="24">
        <v>4.2</v>
      </c>
      <c r="AVP17" s="24">
        <v>0.82</v>
      </c>
      <c r="AVQ17" s="22" t="s">
        <v>95</v>
      </c>
      <c r="AVR17" s="22">
        <v>457</v>
      </c>
      <c r="AVS17" s="28" t="s">
        <v>22</v>
      </c>
      <c r="AVT17" s="20">
        <v>200</v>
      </c>
      <c r="AVU17" s="23">
        <v>0.2</v>
      </c>
      <c r="AVV17" s="23">
        <v>0.1</v>
      </c>
      <c r="AVW17" s="23">
        <v>9.3000000000000007</v>
      </c>
      <c r="AVX17" s="23">
        <v>38</v>
      </c>
      <c r="AVY17" s="24">
        <v>0</v>
      </c>
      <c r="AVZ17" s="24">
        <v>0</v>
      </c>
      <c r="AWA17" s="24">
        <v>0</v>
      </c>
      <c r="AWB17" s="24">
        <v>0</v>
      </c>
      <c r="AWC17" s="24">
        <v>5.0999999999999996</v>
      </c>
      <c r="AWD17" s="24">
        <v>7.7</v>
      </c>
      <c r="AWE17" s="24">
        <v>4.2</v>
      </c>
      <c r="AWF17" s="24">
        <v>0.82</v>
      </c>
      <c r="AWG17" s="22" t="s">
        <v>95</v>
      </c>
      <c r="AWH17" s="22">
        <v>457</v>
      </c>
      <c r="AWI17" s="28" t="s">
        <v>22</v>
      </c>
      <c r="AWJ17" s="20">
        <v>200</v>
      </c>
      <c r="AWK17" s="23">
        <v>0.2</v>
      </c>
      <c r="AWL17" s="23">
        <v>0.1</v>
      </c>
      <c r="AWM17" s="23">
        <v>9.3000000000000007</v>
      </c>
      <c r="AWN17" s="23">
        <v>38</v>
      </c>
      <c r="AWO17" s="24">
        <v>0</v>
      </c>
      <c r="AWP17" s="24">
        <v>0</v>
      </c>
      <c r="AWQ17" s="24">
        <v>0</v>
      </c>
      <c r="AWR17" s="24">
        <v>0</v>
      </c>
      <c r="AWS17" s="24">
        <v>5.0999999999999996</v>
      </c>
      <c r="AWT17" s="24">
        <v>7.7</v>
      </c>
      <c r="AWU17" s="24">
        <v>4.2</v>
      </c>
      <c r="AWV17" s="24">
        <v>0.82</v>
      </c>
      <c r="AWW17" s="22" t="s">
        <v>95</v>
      </c>
      <c r="AWX17" s="22">
        <v>457</v>
      </c>
      <c r="AWY17" s="28" t="s">
        <v>22</v>
      </c>
      <c r="AWZ17" s="20">
        <v>200</v>
      </c>
      <c r="AXA17" s="23">
        <v>0.2</v>
      </c>
      <c r="AXB17" s="23">
        <v>0.1</v>
      </c>
      <c r="AXC17" s="23">
        <v>9.3000000000000007</v>
      </c>
      <c r="AXD17" s="23">
        <v>38</v>
      </c>
      <c r="AXE17" s="24">
        <v>0</v>
      </c>
      <c r="AXF17" s="24">
        <v>0</v>
      </c>
      <c r="AXG17" s="24">
        <v>0</v>
      </c>
      <c r="AXH17" s="24">
        <v>0</v>
      </c>
      <c r="AXI17" s="24">
        <v>5.0999999999999996</v>
      </c>
      <c r="AXJ17" s="24">
        <v>7.7</v>
      </c>
      <c r="AXK17" s="24">
        <v>4.2</v>
      </c>
      <c r="AXL17" s="24">
        <v>0.82</v>
      </c>
      <c r="AXM17" s="22" t="s">
        <v>95</v>
      </c>
      <c r="AXN17" s="22">
        <v>457</v>
      </c>
      <c r="AXO17" s="28" t="s">
        <v>22</v>
      </c>
      <c r="AXP17" s="20">
        <v>200</v>
      </c>
      <c r="AXQ17" s="23">
        <v>0.2</v>
      </c>
      <c r="AXR17" s="23">
        <v>0.1</v>
      </c>
      <c r="AXS17" s="23">
        <v>9.3000000000000007</v>
      </c>
      <c r="AXT17" s="23">
        <v>38</v>
      </c>
      <c r="AXU17" s="24">
        <v>0</v>
      </c>
      <c r="AXV17" s="24">
        <v>0</v>
      </c>
      <c r="AXW17" s="24">
        <v>0</v>
      </c>
      <c r="AXX17" s="24">
        <v>0</v>
      </c>
      <c r="AXY17" s="24">
        <v>5.0999999999999996</v>
      </c>
      <c r="AXZ17" s="24">
        <v>7.7</v>
      </c>
      <c r="AYA17" s="24">
        <v>4.2</v>
      </c>
      <c r="AYB17" s="24">
        <v>0.82</v>
      </c>
      <c r="AYC17" s="22" t="s">
        <v>95</v>
      </c>
      <c r="AYD17" s="22">
        <v>457</v>
      </c>
      <c r="AYE17" s="28" t="s">
        <v>22</v>
      </c>
      <c r="AYF17" s="20">
        <v>200</v>
      </c>
      <c r="AYG17" s="23">
        <v>0.2</v>
      </c>
      <c r="AYH17" s="23">
        <v>0.1</v>
      </c>
      <c r="AYI17" s="23">
        <v>9.3000000000000007</v>
      </c>
      <c r="AYJ17" s="23">
        <v>38</v>
      </c>
      <c r="AYK17" s="24">
        <v>0</v>
      </c>
      <c r="AYL17" s="24">
        <v>0</v>
      </c>
      <c r="AYM17" s="24">
        <v>0</v>
      </c>
      <c r="AYN17" s="24">
        <v>0</v>
      </c>
      <c r="AYO17" s="24">
        <v>5.0999999999999996</v>
      </c>
      <c r="AYP17" s="24">
        <v>7.7</v>
      </c>
      <c r="AYQ17" s="24">
        <v>4.2</v>
      </c>
      <c r="AYR17" s="24">
        <v>0.82</v>
      </c>
      <c r="AYS17" s="22" t="s">
        <v>95</v>
      </c>
      <c r="AYT17" s="22">
        <v>457</v>
      </c>
      <c r="AYU17" s="28" t="s">
        <v>22</v>
      </c>
      <c r="AYV17" s="20">
        <v>200</v>
      </c>
      <c r="AYW17" s="23">
        <v>0.2</v>
      </c>
      <c r="AYX17" s="23">
        <v>0.1</v>
      </c>
      <c r="AYY17" s="23">
        <v>9.3000000000000007</v>
      </c>
      <c r="AYZ17" s="23">
        <v>38</v>
      </c>
      <c r="AZA17" s="24">
        <v>0</v>
      </c>
      <c r="AZB17" s="24">
        <v>0</v>
      </c>
      <c r="AZC17" s="24">
        <v>0</v>
      </c>
      <c r="AZD17" s="24">
        <v>0</v>
      </c>
      <c r="AZE17" s="24">
        <v>5.0999999999999996</v>
      </c>
      <c r="AZF17" s="24">
        <v>7.7</v>
      </c>
      <c r="AZG17" s="24">
        <v>4.2</v>
      </c>
      <c r="AZH17" s="24">
        <v>0.82</v>
      </c>
      <c r="AZI17" s="22" t="s">
        <v>95</v>
      </c>
      <c r="AZJ17" s="22">
        <v>457</v>
      </c>
      <c r="AZK17" s="28" t="s">
        <v>22</v>
      </c>
      <c r="AZL17" s="20">
        <v>200</v>
      </c>
      <c r="AZM17" s="23">
        <v>0.2</v>
      </c>
      <c r="AZN17" s="23">
        <v>0.1</v>
      </c>
      <c r="AZO17" s="23">
        <v>9.3000000000000007</v>
      </c>
      <c r="AZP17" s="23">
        <v>38</v>
      </c>
      <c r="AZQ17" s="24">
        <v>0</v>
      </c>
      <c r="AZR17" s="24">
        <v>0</v>
      </c>
      <c r="AZS17" s="24">
        <v>0</v>
      </c>
      <c r="AZT17" s="24">
        <v>0</v>
      </c>
      <c r="AZU17" s="24">
        <v>5.0999999999999996</v>
      </c>
      <c r="AZV17" s="24">
        <v>7.7</v>
      </c>
      <c r="AZW17" s="24">
        <v>4.2</v>
      </c>
      <c r="AZX17" s="24">
        <v>0.82</v>
      </c>
      <c r="AZY17" s="22" t="s">
        <v>95</v>
      </c>
      <c r="AZZ17" s="22">
        <v>457</v>
      </c>
      <c r="BAA17" s="28" t="s">
        <v>22</v>
      </c>
      <c r="BAB17" s="20">
        <v>200</v>
      </c>
      <c r="BAC17" s="23">
        <v>0.2</v>
      </c>
      <c r="BAD17" s="23">
        <v>0.1</v>
      </c>
      <c r="BAE17" s="23">
        <v>9.3000000000000007</v>
      </c>
      <c r="BAF17" s="23">
        <v>38</v>
      </c>
      <c r="BAG17" s="24">
        <v>0</v>
      </c>
      <c r="BAH17" s="24">
        <v>0</v>
      </c>
      <c r="BAI17" s="24">
        <v>0</v>
      </c>
      <c r="BAJ17" s="24">
        <v>0</v>
      </c>
      <c r="BAK17" s="24">
        <v>5.0999999999999996</v>
      </c>
      <c r="BAL17" s="24">
        <v>7.7</v>
      </c>
      <c r="BAM17" s="24">
        <v>4.2</v>
      </c>
      <c r="BAN17" s="24">
        <v>0.82</v>
      </c>
      <c r="BAO17" s="22" t="s">
        <v>95</v>
      </c>
      <c r="BAP17" s="22">
        <v>457</v>
      </c>
      <c r="BAQ17" s="28" t="s">
        <v>22</v>
      </c>
      <c r="BAR17" s="20">
        <v>200</v>
      </c>
      <c r="BAS17" s="23">
        <v>0.2</v>
      </c>
      <c r="BAT17" s="23">
        <v>0.1</v>
      </c>
      <c r="BAU17" s="23">
        <v>9.3000000000000007</v>
      </c>
      <c r="BAV17" s="23">
        <v>38</v>
      </c>
      <c r="BAW17" s="24">
        <v>0</v>
      </c>
      <c r="BAX17" s="24">
        <v>0</v>
      </c>
      <c r="BAY17" s="24">
        <v>0</v>
      </c>
      <c r="BAZ17" s="24">
        <v>0</v>
      </c>
      <c r="BBA17" s="24">
        <v>5.0999999999999996</v>
      </c>
      <c r="BBB17" s="24">
        <v>7.7</v>
      </c>
      <c r="BBC17" s="24">
        <v>4.2</v>
      </c>
      <c r="BBD17" s="24">
        <v>0.82</v>
      </c>
      <c r="BBE17" s="22" t="s">
        <v>95</v>
      </c>
      <c r="BBF17" s="22">
        <v>457</v>
      </c>
      <c r="BBG17" s="28" t="s">
        <v>22</v>
      </c>
      <c r="BBH17" s="20">
        <v>200</v>
      </c>
      <c r="BBI17" s="23">
        <v>0.2</v>
      </c>
      <c r="BBJ17" s="23">
        <v>0.1</v>
      </c>
      <c r="BBK17" s="23">
        <v>9.3000000000000007</v>
      </c>
      <c r="BBL17" s="23">
        <v>38</v>
      </c>
      <c r="BBM17" s="24">
        <v>0</v>
      </c>
      <c r="BBN17" s="24">
        <v>0</v>
      </c>
      <c r="BBO17" s="24">
        <v>0</v>
      </c>
      <c r="BBP17" s="24">
        <v>0</v>
      </c>
      <c r="BBQ17" s="24">
        <v>5.0999999999999996</v>
      </c>
      <c r="BBR17" s="24">
        <v>7.7</v>
      </c>
      <c r="BBS17" s="24">
        <v>4.2</v>
      </c>
      <c r="BBT17" s="24">
        <v>0.82</v>
      </c>
      <c r="BBU17" s="22" t="s">
        <v>95</v>
      </c>
      <c r="BBV17" s="22">
        <v>457</v>
      </c>
      <c r="BBW17" s="28" t="s">
        <v>22</v>
      </c>
      <c r="BBX17" s="20">
        <v>200</v>
      </c>
      <c r="BBY17" s="23">
        <v>0.2</v>
      </c>
      <c r="BBZ17" s="23">
        <v>0.1</v>
      </c>
      <c r="BCA17" s="23">
        <v>9.3000000000000007</v>
      </c>
      <c r="BCB17" s="23">
        <v>38</v>
      </c>
      <c r="BCC17" s="24">
        <v>0</v>
      </c>
      <c r="BCD17" s="24">
        <v>0</v>
      </c>
      <c r="BCE17" s="24">
        <v>0</v>
      </c>
      <c r="BCF17" s="24">
        <v>0</v>
      </c>
      <c r="BCG17" s="24">
        <v>5.0999999999999996</v>
      </c>
      <c r="BCH17" s="24">
        <v>7.7</v>
      </c>
      <c r="BCI17" s="24">
        <v>4.2</v>
      </c>
      <c r="BCJ17" s="24">
        <v>0.82</v>
      </c>
      <c r="BCK17" s="22" t="s">
        <v>95</v>
      </c>
      <c r="BCL17" s="22">
        <v>457</v>
      </c>
      <c r="BCM17" s="28" t="s">
        <v>22</v>
      </c>
      <c r="BCN17" s="20">
        <v>200</v>
      </c>
      <c r="BCO17" s="23">
        <v>0.2</v>
      </c>
      <c r="BCP17" s="23">
        <v>0.1</v>
      </c>
      <c r="BCQ17" s="23">
        <v>9.3000000000000007</v>
      </c>
      <c r="BCR17" s="23">
        <v>38</v>
      </c>
      <c r="BCS17" s="24">
        <v>0</v>
      </c>
      <c r="BCT17" s="24">
        <v>0</v>
      </c>
      <c r="BCU17" s="24">
        <v>0</v>
      </c>
      <c r="BCV17" s="24">
        <v>0</v>
      </c>
      <c r="BCW17" s="24">
        <v>5.0999999999999996</v>
      </c>
      <c r="BCX17" s="24">
        <v>7.7</v>
      </c>
      <c r="BCY17" s="24">
        <v>4.2</v>
      </c>
      <c r="BCZ17" s="24">
        <v>0.82</v>
      </c>
      <c r="BDA17" s="22" t="s">
        <v>95</v>
      </c>
      <c r="BDB17" s="22">
        <v>457</v>
      </c>
      <c r="BDC17" s="28" t="s">
        <v>22</v>
      </c>
      <c r="BDD17" s="20">
        <v>200</v>
      </c>
      <c r="BDE17" s="23">
        <v>0.2</v>
      </c>
      <c r="BDF17" s="23">
        <v>0.1</v>
      </c>
      <c r="BDG17" s="23">
        <v>9.3000000000000007</v>
      </c>
      <c r="BDH17" s="23">
        <v>38</v>
      </c>
      <c r="BDI17" s="24">
        <v>0</v>
      </c>
      <c r="BDJ17" s="24">
        <v>0</v>
      </c>
      <c r="BDK17" s="24">
        <v>0</v>
      </c>
      <c r="BDL17" s="24">
        <v>0</v>
      </c>
      <c r="BDM17" s="24">
        <v>5.0999999999999996</v>
      </c>
      <c r="BDN17" s="24">
        <v>7.7</v>
      </c>
      <c r="BDO17" s="24">
        <v>4.2</v>
      </c>
      <c r="BDP17" s="24">
        <v>0.82</v>
      </c>
      <c r="BDQ17" s="22" t="s">
        <v>95</v>
      </c>
      <c r="BDR17" s="22">
        <v>457</v>
      </c>
      <c r="BDS17" s="28" t="s">
        <v>22</v>
      </c>
      <c r="BDT17" s="20">
        <v>200</v>
      </c>
      <c r="BDU17" s="23">
        <v>0.2</v>
      </c>
      <c r="BDV17" s="23">
        <v>0.1</v>
      </c>
      <c r="BDW17" s="23">
        <v>9.3000000000000007</v>
      </c>
      <c r="BDX17" s="23">
        <v>38</v>
      </c>
      <c r="BDY17" s="24">
        <v>0</v>
      </c>
      <c r="BDZ17" s="24">
        <v>0</v>
      </c>
      <c r="BEA17" s="24">
        <v>0</v>
      </c>
      <c r="BEB17" s="24">
        <v>0</v>
      </c>
      <c r="BEC17" s="24">
        <v>5.0999999999999996</v>
      </c>
      <c r="BED17" s="24">
        <v>7.7</v>
      </c>
      <c r="BEE17" s="24">
        <v>4.2</v>
      </c>
      <c r="BEF17" s="24">
        <v>0.82</v>
      </c>
      <c r="BEG17" s="22" t="s">
        <v>95</v>
      </c>
      <c r="BEH17" s="22">
        <v>457</v>
      </c>
      <c r="BEI17" s="28" t="s">
        <v>22</v>
      </c>
      <c r="BEJ17" s="20">
        <v>200</v>
      </c>
      <c r="BEK17" s="23">
        <v>0.2</v>
      </c>
      <c r="BEL17" s="23">
        <v>0.1</v>
      </c>
      <c r="BEM17" s="23">
        <v>9.3000000000000007</v>
      </c>
      <c r="BEN17" s="23">
        <v>38</v>
      </c>
      <c r="BEO17" s="24">
        <v>0</v>
      </c>
      <c r="BEP17" s="24">
        <v>0</v>
      </c>
      <c r="BEQ17" s="24">
        <v>0</v>
      </c>
      <c r="BER17" s="24">
        <v>0</v>
      </c>
      <c r="BES17" s="24">
        <v>5.0999999999999996</v>
      </c>
      <c r="BET17" s="24">
        <v>7.7</v>
      </c>
      <c r="BEU17" s="24">
        <v>4.2</v>
      </c>
      <c r="BEV17" s="24">
        <v>0.82</v>
      </c>
      <c r="BEW17" s="22" t="s">
        <v>95</v>
      </c>
      <c r="BEX17" s="22">
        <v>457</v>
      </c>
      <c r="BEY17" s="28" t="s">
        <v>22</v>
      </c>
      <c r="BEZ17" s="20">
        <v>200</v>
      </c>
      <c r="BFA17" s="23">
        <v>0.2</v>
      </c>
      <c r="BFB17" s="23">
        <v>0.1</v>
      </c>
      <c r="BFC17" s="23">
        <v>9.3000000000000007</v>
      </c>
      <c r="BFD17" s="23">
        <v>38</v>
      </c>
      <c r="BFE17" s="24">
        <v>0</v>
      </c>
      <c r="BFF17" s="24">
        <v>0</v>
      </c>
      <c r="BFG17" s="24">
        <v>0</v>
      </c>
      <c r="BFH17" s="24">
        <v>0</v>
      </c>
      <c r="BFI17" s="24">
        <v>5.0999999999999996</v>
      </c>
      <c r="BFJ17" s="24">
        <v>7.7</v>
      </c>
      <c r="BFK17" s="24">
        <v>4.2</v>
      </c>
      <c r="BFL17" s="24">
        <v>0.82</v>
      </c>
      <c r="BFM17" s="22" t="s">
        <v>95</v>
      </c>
      <c r="BFN17" s="22">
        <v>457</v>
      </c>
      <c r="BFO17" s="28" t="s">
        <v>22</v>
      </c>
      <c r="BFP17" s="20">
        <v>200</v>
      </c>
      <c r="BFQ17" s="23">
        <v>0.2</v>
      </c>
      <c r="BFR17" s="23">
        <v>0.1</v>
      </c>
      <c r="BFS17" s="23">
        <v>9.3000000000000007</v>
      </c>
      <c r="BFT17" s="23">
        <v>38</v>
      </c>
      <c r="BFU17" s="24">
        <v>0</v>
      </c>
      <c r="BFV17" s="24">
        <v>0</v>
      </c>
      <c r="BFW17" s="24">
        <v>0</v>
      </c>
      <c r="BFX17" s="24">
        <v>0</v>
      </c>
      <c r="BFY17" s="24">
        <v>5.0999999999999996</v>
      </c>
      <c r="BFZ17" s="24">
        <v>7.7</v>
      </c>
      <c r="BGA17" s="24">
        <v>4.2</v>
      </c>
      <c r="BGB17" s="24">
        <v>0.82</v>
      </c>
      <c r="BGC17" s="22" t="s">
        <v>95</v>
      </c>
      <c r="BGD17" s="22">
        <v>457</v>
      </c>
      <c r="BGE17" s="28" t="s">
        <v>22</v>
      </c>
      <c r="BGF17" s="20">
        <v>200</v>
      </c>
      <c r="BGG17" s="23">
        <v>0.2</v>
      </c>
      <c r="BGH17" s="23">
        <v>0.1</v>
      </c>
      <c r="BGI17" s="23">
        <v>9.3000000000000007</v>
      </c>
      <c r="BGJ17" s="23">
        <v>38</v>
      </c>
      <c r="BGK17" s="24">
        <v>0</v>
      </c>
      <c r="BGL17" s="24">
        <v>0</v>
      </c>
      <c r="BGM17" s="24">
        <v>0</v>
      </c>
      <c r="BGN17" s="24">
        <v>0</v>
      </c>
      <c r="BGO17" s="24">
        <v>5.0999999999999996</v>
      </c>
      <c r="BGP17" s="24">
        <v>7.7</v>
      </c>
      <c r="BGQ17" s="24">
        <v>4.2</v>
      </c>
      <c r="BGR17" s="24">
        <v>0.82</v>
      </c>
      <c r="BGS17" s="22" t="s">
        <v>95</v>
      </c>
      <c r="BGT17" s="22">
        <v>457</v>
      </c>
      <c r="BGU17" s="28" t="s">
        <v>22</v>
      </c>
      <c r="BGV17" s="20">
        <v>200</v>
      </c>
      <c r="BGW17" s="23">
        <v>0.2</v>
      </c>
      <c r="BGX17" s="23">
        <v>0.1</v>
      </c>
      <c r="BGY17" s="23">
        <v>9.3000000000000007</v>
      </c>
      <c r="BGZ17" s="23">
        <v>38</v>
      </c>
      <c r="BHA17" s="24">
        <v>0</v>
      </c>
      <c r="BHB17" s="24">
        <v>0</v>
      </c>
      <c r="BHC17" s="24">
        <v>0</v>
      </c>
      <c r="BHD17" s="24">
        <v>0</v>
      </c>
      <c r="BHE17" s="24">
        <v>5.0999999999999996</v>
      </c>
      <c r="BHF17" s="24">
        <v>7.7</v>
      </c>
      <c r="BHG17" s="24">
        <v>4.2</v>
      </c>
      <c r="BHH17" s="24">
        <v>0.82</v>
      </c>
      <c r="BHI17" s="22" t="s">
        <v>95</v>
      </c>
      <c r="BHJ17" s="22">
        <v>457</v>
      </c>
      <c r="BHK17" s="28" t="s">
        <v>22</v>
      </c>
      <c r="BHL17" s="20">
        <v>200</v>
      </c>
      <c r="BHM17" s="23">
        <v>0.2</v>
      </c>
      <c r="BHN17" s="23">
        <v>0.1</v>
      </c>
      <c r="BHO17" s="23">
        <v>9.3000000000000007</v>
      </c>
      <c r="BHP17" s="23">
        <v>38</v>
      </c>
      <c r="BHQ17" s="24">
        <v>0</v>
      </c>
      <c r="BHR17" s="24">
        <v>0</v>
      </c>
      <c r="BHS17" s="24">
        <v>0</v>
      </c>
      <c r="BHT17" s="24">
        <v>0</v>
      </c>
      <c r="BHU17" s="24">
        <v>5.0999999999999996</v>
      </c>
      <c r="BHV17" s="24">
        <v>7.7</v>
      </c>
      <c r="BHW17" s="24">
        <v>4.2</v>
      </c>
      <c r="BHX17" s="24">
        <v>0.82</v>
      </c>
      <c r="BHY17" s="22" t="s">
        <v>95</v>
      </c>
      <c r="BHZ17" s="22">
        <v>457</v>
      </c>
      <c r="BIA17" s="28" t="s">
        <v>22</v>
      </c>
      <c r="BIB17" s="20">
        <v>200</v>
      </c>
      <c r="BIC17" s="23">
        <v>0.2</v>
      </c>
      <c r="BID17" s="23">
        <v>0.1</v>
      </c>
      <c r="BIE17" s="23">
        <v>9.3000000000000007</v>
      </c>
      <c r="BIF17" s="23">
        <v>38</v>
      </c>
      <c r="BIG17" s="24">
        <v>0</v>
      </c>
      <c r="BIH17" s="24">
        <v>0</v>
      </c>
      <c r="BII17" s="24">
        <v>0</v>
      </c>
      <c r="BIJ17" s="24">
        <v>0</v>
      </c>
      <c r="BIK17" s="24">
        <v>5.0999999999999996</v>
      </c>
      <c r="BIL17" s="24">
        <v>7.7</v>
      </c>
      <c r="BIM17" s="24">
        <v>4.2</v>
      </c>
      <c r="BIN17" s="24">
        <v>0.82</v>
      </c>
      <c r="BIO17" s="22" t="s">
        <v>95</v>
      </c>
      <c r="BIP17" s="22">
        <v>457</v>
      </c>
      <c r="BIQ17" s="28" t="s">
        <v>22</v>
      </c>
      <c r="BIR17" s="20">
        <v>200</v>
      </c>
      <c r="BIS17" s="23">
        <v>0.2</v>
      </c>
      <c r="BIT17" s="23">
        <v>0.1</v>
      </c>
      <c r="BIU17" s="23">
        <v>9.3000000000000007</v>
      </c>
      <c r="BIV17" s="23">
        <v>38</v>
      </c>
      <c r="BIW17" s="24">
        <v>0</v>
      </c>
      <c r="BIX17" s="24">
        <v>0</v>
      </c>
      <c r="BIY17" s="24">
        <v>0</v>
      </c>
      <c r="BIZ17" s="24">
        <v>0</v>
      </c>
      <c r="BJA17" s="24">
        <v>5.0999999999999996</v>
      </c>
      <c r="BJB17" s="24">
        <v>7.7</v>
      </c>
      <c r="BJC17" s="24">
        <v>4.2</v>
      </c>
      <c r="BJD17" s="24">
        <v>0.82</v>
      </c>
      <c r="BJE17" s="22" t="s">
        <v>95</v>
      </c>
      <c r="BJF17" s="22">
        <v>457</v>
      </c>
      <c r="BJG17" s="28" t="s">
        <v>22</v>
      </c>
      <c r="BJH17" s="20">
        <v>200</v>
      </c>
      <c r="BJI17" s="23">
        <v>0.2</v>
      </c>
      <c r="BJJ17" s="23">
        <v>0.1</v>
      </c>
      <c r="BJK17" s="23">
        <v>9.3000000000000007</v>
      </c>
      <c r="BJL17" s="23">
        <v>38</v>
      </c>
      <c r="BJM17" s="24">
        <v>0</v>
      </c>
      <c r="BJN17" s="24">
        <v>0</v>
      </c>
      <c r="BJO17" s="24">
        <v>0</v>
      </c>
      <c r="BJP17" s="24">
        <v>0</v>
      </c>
      <c r="BJQ17" s="24">
        <v>5.0999999999999996</v>
      </c>
      <c r="BJR17" s="24">
        <v>7.7</v>
      </c>
      <c r="BJS17" s="24">
        <v>4.2</v>
      </c>
      <c r="BJT17" s="24">
        <v>0.82</v>
      </c>
      <c r="BJU17" s="22" t="s">
        <v>95</v>
      </c>
      <c r="BJV17" s="22">
        <v>457</v>
      </c>
      <c r="BJW17" s="28" t="s">
        <v>22</v>
      </c>
      <c r="BJX17" s="20">
        <v>200</v>
      </c>
      <c r="BJY17" s="23">
        <v>0.2</v>
      </c>
      <c r="BJZ17" s="23">
        <v>0.1</v>
      </c>
      <c r="BKA17" s="23">
        <v>9.3000000000000007</v>
      </c>
      <c r="BKB17" s="23">
        <v>38</v>
      </c>
      <c r="BKC17" s="24">
        <v>0</v>
      </c>
      <c r="BKD17" s="24">
        <v>0</v>
      </c>
      <c r="BKE17" s="24">
        <v>0</v>
      </c>
      <c r="BKF17" s="24">
        <v>0</v>
      </c>
      <c r="BKG17" s="24">
        <v>5.0999999999999996</v>
      </c>
      <c r="BKH17" s="24">
        <v>7.7</v>
      </c>
      <c r="BKI17" s="24">
        <v>4.2</v>
      </c>
      <c r="BKJ17" s="24">
        <v>0.82</v>
      </c>
      <c r="BKK17" s="22" t="s">
        <v>95</v>
      </c>
      <c r="BKL17" s="22">
        <v>457</v>
      </c>
      <c r="BKM17" s="28" t="s">
        <v>22</v>
      </c>
      <c r="BKN17" s="20">
        <v>200</v>
      </c>
      <c r="BKO17" s="23">
        <v>0.2</v>
      </c>
      <c r="BKP17" s="23">
        <v>0.1</v>
      </c>
      <c r="BKQ17" s="23">
        <v>9.3000000000000007</v>
      </c>
      <c r="BKR17" s="23">
        <v>38</v>
      </c>
      <c r="BKS17" s="24">
        <v>0</v>
      </c>
      <c r="BKT17" s="24">
        <v>0</v>
      </c>
      <c r="BKU17" s="24">
        <v>0</v>
      </c>
      <c r="BKV17" s="24">
        <v>0</v>
      </c>
      <c r="BKW17" s="24">
        <v>5.0999999999999996</v>
      </c>
      <c r="BKX17" s="24">
        <v>7.7</v>
      </c>
      <c r="BKY17" s="24">
        <v>4.2</v>
      </c>
      <c r="BKZ17" s="24">
        <v>0.82</v>
      </c>
      <c r="BLA17" s="22" t="s">
        <v>95</v>
      </c>
      <c r="BLB17" s="22">
        <v>457</v>
      </c>
      <c r="BLC17" s="28" t="s">
        <v>22</v>
      </c>
      <c r="BLD17" s="20">
        <v>200</v>
      </c>
      <c r="BLE17" s="23">
        <v>0.2</v>
      </c>
      <c r="BLF17" s="23">
        <v>0.1</v>
      </c>
      <c r="BLG17" s="23">
        <v>9.3000000000000007</v>
      </c>
      <c r="BLH17" s="23">
        <v>38</v>
      </c>
      <c r="BLI17" s="24">
        <v>0</v>
      </c>
      <c r="BLJ17" s="24">
        <v>0</v>
      </c>
      <c r="BLK17" s="24">
        <v>0</v>
      </c>
      <c r="BLL17" s="24">
        <v>0</v>
      </c>
      <c r="BLM17" s="24">
        <v>5.0999999999999996</v>
      </c>
      <c r="BLN17" s="24">
        <v>7.7</v>
      </c>
      <c r="BLO17" s="24">
        <v>4.2</v>
      </c>
      <c r="BLP17" s="24">
        <v>0.82</v>
      </c>
      <c r="BLQ17" s="22" t="s">
        <v>95</v>
      </c>
      <c r="BLR17" s="22">
        <v>457</v>
      </c>
      <c r="BLS17" s="28" t="s">
        <v>22</v>
      </c>
      <c r="BLT17" s="20">
        <v>200</v>
      </c>
      <c r="BLU17" s="23">
        <v>0.2</v>
      </c>
      <c r="BLV17" s="23">
        <v>0.1</v>
      </c>
      <c r="BLW17" s="23">
        <v>9.3000000000000007</v>
      </c>
      <c r="BLX17" s="23">
        <v>38</v>
      </c>
      <c r="BLY17" s="24">
        <v>0</v>
      </c>
      <c r="BLZ17" s="24">
        <v>0</v>
      </c>
      <c r="BMA17" s="24">
        <v>0</v>
      </c>
      <c r="BMB17" s="24">
        <v>0</v>
      </c>
      <c r="BMC17" s="24">
        <v>5.0999999999999996</v>
      </c>
      <c r="BMD17" s="24">
        <v>7.7</v>
      </c>
      <c r="BME17" s="24">
        <v>4.2</v>
      </c>
      <c r="BMF17" s="24">
        <v>0.82</v>
      </c>
      <c r="BMG17" s="22" t="s">
        <v>95</v>
      </c>
      <c r="BMH17" s="22">
        <v>457</v>
      </c>
      <c r="BMI17" s="28" t="s">
        <v>22</v>
      </c>
      <c r="BMJ17" s="20">
        <v>200</v>
      </c>
      <c r="BMK17" s="23">
        <v>0.2</v>
      </c>
      <c r="BML17" s="23">
        <v>0.1</v>
      </c>
      <c r="BMM17" s="23">
        <v>9.3000000000000007</v>
      </c>
      <c r="BMN17" s="23">
        <v>38</v>
      </c>
      <c r="BMO17" s="24">
        <v>0</v>
      </c>
      <c r="BMP17" s="24">
        <v>0</v>
      </c>
      <c r="BMQ17" s="24">
        <v>0</v>
      </c>
      <c r="BMR17" s="24">
        <v>0</v>
      </c>
      <c r="BMS17" s="24">
        <v>5.0999999999999996</v>
      </c>
      <c r="BMT17" s="24">
        <v>7.7</v>
      </c>
      <c r="BMU17" s="24">
        <v>4.2</v>
      </c>
      <c r="BMV17" s="24">
        <v>0.82</v>
      </c>
      <c r="BMW17" s="22" t="s">
        <v>95</v>
      </c>
      <c r="BMX17" s="22">
        <v>457</v>
      </c>
      <c r="BMY17" s="28" t="s">
        <v>22</v>
      </c>
      <c r="BMZ17" s="20">
        <v>200</v>
      </c>
      <c r="BNA17" s="23">
        <v>0.2</v>
      </c>
      <c r="BNB17" s="23">
        <v>0.1</v>
      </c>
      <c r="BNC17" s="23">
        <v>9.3000000000000007</v>
      </c>
      <c r="BND17" s="23">
        <v>38</v>
      </c>
      <c r="BNE17" s="24">
        <v>0</v>
      </c>
      <c r="BNF17" s="24">
        <v>0</v>
      </c>
      <c r="BNG17" s="24">
        <v>0</v>
      </c>
      <c r="BNH17" s="24">
        <v>0</v>
      </c>
      <c r="BNI17" s="24">
        <v>5.0999999999999996</v>
      </c>
      <c r="BNJ17" s="24">
        <v>7.7</v>
      </c>
      <c r="BNK17" s="24">
        <v>4.2</v>
      </c>
      <c r="BNL17" s="24">
        <v>0.82</v>
      </c>
      <c r="BNM17" s="22" t="s">
        <v>95</v>
      </c>
      <c r="BNN17" s="22">
        <v>457</v>
      </c>
      <c r="BNO17" s="28" t="s">
        <v>22</v>
      </c>
      <c r="BNP17" s="20">
        <v>200</v>
      </c>
      <c r="BNQ17" s="23">
        <v>0.2</v>
      </c>
      <c r="BNR17" s="23">
        <v>0.1</v>
      </c>
      <c r="BNS17" s="23">
        <v>9.3000000000000007</v>
      </c>
      <c r="BNT17" s="23">
        <v>38</v>
      </c>
      <c r="BNU17" s="24">
        <v>0</v>
      </c>
      <c r="BNV17" s="24">
        <v>0</v>
      </c>
      <c r="BNW17" s="24">
        <v>0</v>
      </c>
      <c r="BNX17" s="24">
        <v>0</v>
      </c>
      <c r="BNY17" s="24">
        <v>5.0999999999999996</v>
      </c>
      <c r="BNZ17" s="24">
        <v>7.7</v>
      </c>
      <c r="BOA17" s="24">
        <v>4.2</v>
      </c>
      <c r="BOB17" s="24">
        <v>0.82</v>
      </c>
      <c r="BOC17" s="22" t="s">
        <v>95</v>
      </c>
      <c r="BOD17" s="22">
        <v>457</v>
      </c>
      <c r="BOE17" s="28" t="s">
        <v>22</v>
      </c>
      <c r="BOF17" s="20">
        <v>200</v>
      </c>
      <c r="BOG17" s="23">
        <v>0.2</v>
      </c>
      <c r="BOH17" s="23">
        <v>0.1</v>
      </c>
      <c r="BOI17" s="23">
        <v>9.3000000000000007</v>
      </c>
      <c r="BOJ17" s="23">
        <v>38</v>
      </c>
      <c r="BOK17" s="24">
        <v>0</v>
      </c>
      <c r="BOL17" s="24">
        <v>0</v>
      </c>
      <c r="BOM17" s="24">
        <v>0</v>
      </c>
      <c r="BON17" s="24">
        <v>0</v>
      </c>
      <c r="BOO17" s="24">
        <v>5.0999999999999996</v>
      </c>
      <c r="BOP17" s="24">
        <v>7.7</v>
      </c>
      <c r="BOQ17" s="24">
        <v>4.2</v>
      </c>
      <c r="BOR17" s="24">
        <v>0.82</v>
      </c>
      <c r="BOS17" s="22" t="s">
        <v>95</v>
      </c>
      <c r="BOT17" s="22">
        <v>457</v>
      </c>
      <c r="BOU17" s="28" t="s">
        <v>22</v>
      </c>
      <c r="BOV17" s="20">
        <v>200</v>
      </c>
      <c r="BOW17" s="23">
        <v>0.2</v>
      </c>
      <c r="BOX17" s="23">
        <v>0.1</v>
      </c>
      <c r="BOY17" s="23">
        <v>9.3000000000000007</v>
      </c>
      <c r="BOZ17" s="23">
        <v>38</v>
      </c>
      <c r="BPA17" s="24">
        <v>0</v>
      </c>
      <c r="BPB17" s="24">
        <v>0</v>
      </c>
      <c r="BPC17" s="24">
        <v>0</v>
      </c>
      <c r="BPD17" s="24">
        <v>0</v>
      </c>
      <c r="BPE17" s="24">
        <v>5.0999999999999996</v>
      </c>
      <c r="BPF17" s="24">
        <v>7.7</v>
      </c>
      <c r="BPG17" s="24">
        <v>4.2</v>
      </c>
      <c r="BPH17" s="24">
        <v>0.82</v>
      </c>
      <c r="BPI17" s="22" t="s">
        <v>95</v>
      </c>
      <c r="BPJ17" s="22">
        <v>457</v>
      </c>
      <c r="BPK17" s="28" t="s">
        <v>22</v>
      </c>
      <c r="BPL17" s="20">
        <v>200</v>
      </c>
      <c r="BPM17" s="23">
        <v>0.2</v>
      </c>
      <c r="BPN17" s="23">
        <v>0.1</v>
      </c>
      <c r="BPO17" s="23">
        <v>9.3000000000000007</v>
      </c>
      <c r="BPP17" s="23">
        <v>38</v>
      </c>
      <c r="BPQ17" s="24">
        <v>0</v>
      </c>
      <c r="BPR17" s="24">
        <v>0</v>
      </c>
      <c r="BPS17" s="24">
        <v>0</v>
      </c>
      <c r="BPT17" s="24">
        <v>0</v>
      </c>
      <c r="BPU17" s="24">
        <v>5.0999999999999996</v>
      </c>
      <c r="BPV17" s="24">
        <v>7.7</v>
      </c>
      <c r="BPW17" s="24">
        <v>4.2</v>
      </c>
      <c r="BPX17" s="24">
        <v>0.82</v>
      </c>
      <c r="BPY17" s="22" t="s">
        <v>95</v>
      </c>
      <c r="BPZ17" s="22">
        <v>457</v>
      </c>
      <c r="BQA17" s="28" t="s">
        <v>22</v>
      </c>
      <c r="BQB17" s="20">
        <v>200</v>
      </c>
      <c r="BQC17" s="23">
        <v>0.2</v>
      </c>
      <c r="BQD17" s="23">
        <v>0.1</v>
      </c>
      <c r="BQE17" s="23">
        <v>9.3000000000000007</v>
      </c>
      <c r="BQF17" s="23">
        <v>38</v>
      </c>
      <c r="BQG17" s="24">
        <v>0</v>
      </c>
      <c r="BQH17" s="24">
        <v>0</v>
      </c>
      <c r="BQI17" s="24">
        <v>0</v>
      </c>
      <c r="BQJ17" s="24">
        <v>0</v>
      </c>
      <c r="BQK17" s="24">
        <v>5.0999999999999996</v>
      </c>
      <c r="BQL17" s="24">
        <v>7.7</v>
      </c>
      <c r="BQM17" s="24">
        <v>4.2</v>
      </c>
      <c r="BQN17" s="24">
        <v>0.82</v>
      </c>
      <c r="BQO17" s="22" t="s">
        <v>95</v>
      </c>
      <c r="BQP17" s="22">
        <v>457</v>
      </c>
      <c r="BQQ17" s="28" t="s">
        <v>22</v>
      </c>
      <c r="BQR17" s="20">
        <v>200</v>
      </c>
      <c r="BQS17" s="23">
        <v>0.2</v>
      </c>
      <c r="BQT17" s="23">
        <v>0.1</v>
      </c>
      <c r="BQU17" s="23">
        <v>9.3000000000000007</v>
      </c>
      <c r="BQV17" s="23">
        <v>38</v>
      </c>
      <c r="BQW17" s="24">
        <v>0</v>
      </c>
      <c r="BQX17" s="24">
        <v>0</v>
      </c>
      <c r="BQY17" s="24">
        <v>0</v>
      </c>
      <c r="BQZ17" s="24">
        <v>0</v>
      </c>
      <c r="BRA17" s="24">
        <v>5.0999999999999996</v>
      </c>
      <c r="BRB17" s="24">
        <v>7.7</v>
      </c>
      <c r="BRC17" s="24">
        <v>4.2</v>
      </c>
      <c r="BRD17" s="24">
        <v>0.82</v>
      </c>
      <c r="BRE17" s="22" t="s">
        <v>95</v>
      </c>
      <c r="BRF17" s="22">
        <v>457</v>
      </c>
      <c r="BRG17" s="28" t="s">
        <v>22</v>
      </c>
      <c r="BRH17" s="20">
        <v>200</v>
      </c>
      <c r="BRI17" s="23">
        <v>0.2</v>
      </c>
      <c r="BRJ17" s="23">
        <v>0.1</v>
      </c>
      <c r="BRK17" s="23">
        <v>9.3000000000000007</v>
      </c>
      <c r="BRL17" s="23">
        <v>38</v>
      </c>
      <c r="BRM17" s="24">
        <v>0</v>
      </c>
      <c r="BRN17" s="24">
        <v>0</v>
      </c>
      <c r="BRO17" s="24">
        <v>0</v>
      </c>
      <c r="BRP17" s="24">
        <v>0</v>
      </c>
      <c r="BRQ17" s="24">
        <v>5.0999999999999996</v>
      </c>
      <c r="BRR17" s="24">
        <v>7.7</v>
      </c>
      <c r="BRS17" s="24">
        <v>4.2</v>
      </c>
      <c r="BRT17" s="24">
        <v>0.82</v>
      </c>
      <c r="BRU17" s="22" t="s">
        <v>95</v>
      </c>
      <c r="BRV17" s="22">
        <v>457</v>
      </c>
      <c r="BRW17" s="28" t="s">
        <v>22</v>
      </c>
      <c r="BRX17" s="20">
        <v>200</v>
      </c>
      <c r="BRY17" s="23">
        <v>0.2</v>
      </c>
      <c r="BRZ17" s="23">
        <v>0.1</v>
      </c>
      <c r="BSA17" s="23">
        <v>9.3000000000000007</v>
      </c>
      <c r="BSB17" s="23">
        <v>38</v>
      </c>
      <c r="BSC17" s="24">
        <v>0</v>
      </c>
      <c r="BSD17" s="24">
        <v>0</v>
      </c>
      <c r="BSE17" s="24">
        <v>0</v>
      </c>
      <c r="BSF17" s="24">
        <v>0</v>
      </c>
      <c r="BSG17" s="24">
        <v>5.0999999999999996</v>
      </c>
      <c r="BSH17" s="24">
        <v>7.7</v>
      </c>
      <c r="BSI17" s="24">
        <v>4.2</v>
      </c>
      <c r="BSJ17" s="24">
        <v>0.82</v>
      </c>
      <c r="BSK17" s="22" t="s">
        <v>95</v>
      </c>
      <c r="BSL17" s="22">
        <v>457</v>
      </c>
      <c r="BSM17" s="28" t="s">
        <v>22</v>
      </c>
      <c r="BSN17" s="20">
        <v>200</v>
      </c>
      <c r="BSO17" s="23">
        <v>0.2</v>
      </c>
      <c r="BSP17" s="23">
        <v>0.1</v>
      </c>
      <c r="BSQ17" s="23">
        <v>9.3000000000000007</v>
      </c>
      <c r="BSR17" s="23">
        <v>38</v>
      </c>
      <c r="BSS17" s="24">
        <v>0</v>
      </c>
      <c r="BST17" s="24">
        <v>0</v>
      </c>
      <c r="BSU17" s="24">
        <v>0</v>
      </c>
      <c r="BSV17" s="24">
        <v>0</v>
      </c>
      <c r="BSW17" s="24">
        <v>5.0999999999999996</v>
      </c>
      <c r="BSX17" s="24">
        <v>7.7</v>
      </c>
      <c r="BSY17" s="24">
        <v>4.2</v>
      </c>
      <c r="BSZ17" s="24">
        <v>0.82</v>
      </c>
      <c r="BTA17" s="22" t="s">
        <v>95</v>
      </c>
      <c r="BTB17" s="22">
        <v>457</v>
      </c>
      <c r="BTC17" s="28" t="s">
        <v>22</v>
      </c>
      <c r="BTD17" s="20">
        <v>200</v>
      </c>
      <c r="BTE17" s="23">
        <v>0.2</v>
      </c>
      <c r="BTF17" s="23">
        <v>0.1</v>
      </c>
      <c r="BTG17" s="23">
        <v>9.3000000000000007</v>
      </c>
      <c r="BTH17" s="23">
        <v>38</v>
      </c>
      <c r="BTI17" s="24">
        <v>0</v>
      </c>
      <c r="BTJ17" s="24">
        <v>0</v>
      </c>
      <c r="BTK17" s="24">
        <v>0</v>
      </c>
      <c r="BTL17" s="24">
        <v>0</v>
      </c>
      <c r="BTM17" s="24">
        <v>5.0999999999999996</v>
      </c>
      <c r="BTN17" s="24">
        <v>7.7</v>
      </c>
      <c r="BTO17" s="24">
        <v>4.2</v>
      </c>
      <c r="BTP17" s="24">
        <v>0.82</v>
      </c>
      <c r="BTQ17" s="22" t="s">
        <v>95</v>
      </c>
      <c r="BTR17" s="22">
        <v>457</v>
      </c>
      <c r="BTS17" s="28" t="s">
        <v>22</v>
      </c>
      <c r="BTT17" s="20">
        <v>200</v>
      </c>
      <c r="BTU17" s="23">
        <v>0.2</v>
      </c>
      <c r="BTV17" s="23">
        <v>0.1</v>
      </c>
      <c r="BTW17" s="23">
        <v>9.3000000000000007</v>
      </c>
      <c r="BTX17" s="23">
        <v>38</v>
      </c>
      <c r="BTY17" s="24">
        <v>0</v>
      </c>
      <c r="BTZ17" s="24">
        <v>0</v>
      </c>
      <c r="BUA17" s="24">
        <v>0</v>
      </c>
      <c r="BUB17" s="24">
        <v>0</v>
      </c>
      <c r="BUC17" s="24">
        <v>5.0999999999999996</v>
      </c>
      <c r="BUD17" s="24">
        <v>7.7</v>
      </c>
      <c r="BUE17" s="24">
        <v>4.2</v>
      </c>
      <c r="BUF17" s="24">
        <v>0.82</v>
      </c>
      <c r="BUG17" s="22" t="s">
        <v>95</v>
      </c>
      <c r="BUH17" s="22">
        <v>457</v>
      </c>
      <c r="BUI17" s="28" t="s">
        <v>22</v>
      </c>
      <c r="BUJ17" s="20">
        <v>200</v>
      </c>
      <c r="BUK17" s="23">
        <v>0.2</v>
      </c>
      <c r="BUL17" s="23">
        <v>0.1</v>
      </c>
      <c r="BUM17" s="23">
        <v>9.3000000000000007</v>
      </c>
      <c r="BUN17" s="23">
        <v>38</v>
      </c>
      <c r="BUO17" s="24">
        <v>0</v>
      </c>
      <c r="BUP17" s="24">
        <v>0</v>
      </c>
      <c r="BUQ17" s="24">
        <v>0</v>
      </c>
      <c r="BUR17" s="24">
        <v>0</v>
      </c>
      <c r="BUS17" s="24">
        <v>5.0999999999999996</v>
      </c>
      <c r="BUT17" s="24">
        <v>7.7</v>
      </c>
      <c r="BUU17" s="24">
        <v>4.2</v>
      </c>
      <c r="BUV17" s="24">
        <v>0.82</v>
      </c>
      <c r="BUW17" s="22" t="s">
        <v>95</v>
      </c>
      <c r="BUX17" s="22">
        <v>457</v>
      </c>
      <c r="BUY17" s="28" t="s">
        <v>22</v>
      </c>
      <c r="BUZ17" s="20">
        <v>200</v>
      </c>
      <c r="BVA17" s="23">
        <v>0.2</v>
      </c>
      <c r="BVB17" s="23">
        <v>0.1</v>
      </c>
      <c r="BVC17" s="23">
        <v>9.3000000000000007</v>
      </c>
      <c r="BVD17" s="23">
        <v>38</v>
      </c>
      <c r="BVE17" s="24">
        <v>0</v>
      </c>
      <c r="BVF17" s="24">
        <v>0</v>
      </c>
      <c r="BVG17" s="24">
        <v>0</v>
      </c>
      <c r="BVH17" s="24">
        <v>0</v>
      </c>
      <c r="BVI17" s="24">
        <v>5.0999999999999996</v>
      </c>
      <c r="BVJ17" s="24">
        <v>7.7</v>
      </c>
      <c r="BVK17" s="24">
        <v>4.2</v>
      </c>
      <c r="BVL17" s="24">
        <v>0.82</v>
      </c>
      <c r="BVM17" s="22" t="s">
        <v>95</v>
      </c>
      <c r="BVN17" s="22">
        <v>457</v>
      </c>
      <c r="BVO17" s="28" t="s">
        <v>22</v>
      </c>
      <c r="BVP17" s="20">
        <v>200</v>
      </c>
      <c r="BVQ17" s="23">
        <v>0.2</v>
      </c>
      <c r="BVR17" s="23">
        <v>0.1</v>
      </c>
      <c r="BVS17" s="23">
        <v>9.3000000000000007</v>
      </c>
      <c r="BVT17" s="23">
        <v>38</v>
      </c>
      <c r="BVU17" s="24">
        <v>0</v>
      </c>
      <c r="BVV17" s="24">
        <v>0</v>
      </c>
      <c r="BVW17" s="24">
        <v>0</v>
      </c>
      <c r="BVX17" s="24">
        <v>0</v>
      </c>
      <c r="BVY17" s="24">
        <v>5.0999999999999996</v>
      </c>
      <c r="BVZ17" s="24">
        <v>7.7</v>
      </c>
      <c r="BWA17" s="24">
        <v>4.2</v>
      </c>
      <c r="BWB17" s="24">
        <v>0.82</v>
      </c>
      <c r="BWC17" s="22" t="s">
        <v>95</v>
      </c>
      <c r="BWD17" s="22">
        <v>457</v>
      </c>
      <c r="BWE17" s="28" t="s">
        <v>22</v>
      </c>
      <c r="BWF17" s="20">
        <v>200</v>
      </c>
      <c r="BWG17" s="23">
        <v>0.2</v>
      </c>
      <c r="BWH17" s="23">
        <v>0.1</v>
      </c>
      <c r="BWI17" s="23">
        <v>9.3000000000000007</v>
      </c>
      <c r="BWJ17" s="23">
        <v>38</v>
      </c>
      <c r="BWK17" s="24">
        <v>0</v>
      </c>
      <c r="BWL17" s="24">
        <v>0</v>
      </c>
      <c r="BWM17" s="24">
        <v>0</v>
      </c>
      <c r="BWN17" s="24">
        <v>0</v>
      </c>
      <c r="BWO17" s="24">
        <v>5.0999999999999996</v>
      </c>
      <c r="BWP17" s="24">
        <v>7.7</v>
      </c>
      <c r="BWQ17" s="24">
        <v>4.2</v>
      </c>
      <c r="BWR17" s="24">
        <v>0.82</v>
      </c>
      <c r="BWS17" s="22" t="s">
        <v>95</v>
      </c>
      <c r="BWT17" s="22">
        <v>457</v>
      </c>
      <c r="BWU17" s="28" t="s">
        <v>22</v>
      </c>
      <c r="BWV17" s="20">
        <v>200</v>
      </c>
      <c r="BWW17" s="23">
        <v>0.2</v>
      </c>
      <c r="BWX17" s="23">
        <v>0.1</v>
      </c>
      <c r="BWY17" s="23">
        <v>9.3000000000000007</v>
      </c>
      <c r="BWZ17" s="23">
        <v>38</v>
      </c>
      <c r="BXA17" s="24">
        <v>0</v>
      </c>
      <c r="BXB17" s="24">
        <v>0</v>
      </c>
      <c r="BXC17" s="24">
        <v>0</v>
      </c>
      <c r="BXD17" s="24">
        <v>0</v>
      </c>
      <c r="BXE17" s="24">
        <v>5.0999999999999996</v>
      </c>
      <c r="BXF17" s="24">
        <v>7.7</v>
      </c>
      <c r="BXG17" s="24">
        <v>4.2</v>
      </c>
      <c r="BXH17" s="24">
        <v>0.82</v>
      </c>
      <c r="BXI17" s="22" t="s">
        <v>95</v>
      </c>
      <c r="BXJ17" s="22">
        <v>457</v>
      </c>
      <c r="BXK17" s="28" t="s">
        <v>22</v>
      </c>
      <c r="BXL17" s="20">
        <v>200</v>
      </c>
      <c r="BXM17" s="23">
        <v>0.2</v>
      </c>
      <c r="BXN17" s="23">
        <v>0.1</v>
      </c>
      <c r="BXO17" s="23">
        <v>9.3000000000000007</v>
      </c>
      <c r="BXP17" s="23">
        <v>38</v>
      </c>
      <c r="BXQ17" s="24">
        <v>0</v>
      </c>
      <c r="BXR17" s="24">
        <v>0</v>
      </c>
      <c r="BXS17" s="24">
        <v>0</v>
      </c>
      <c r="BXT17" s="24">
        <v>0</v>
      </c>
      <c r="BXU17" s="24">
        <v>5.0999999999999996</v>
      </c>
      <c r="BXV17" s="24">
        <v>7.7</v>
      </c>
      <c r="BXW17" s="24">
        <v>4.2</v>
      </c>
      <c r="BXX17" s="24">
        <v>0.82</v>
      </c>
      <c r="BXY17" s="22" t="s">
        <v>95</v>
      </c>
      <c r="BXZ17" s="22">
        <v>457</v>
      </c>
      <c r="BYA17" s="28" t="s">
        <v>22</v>
      </c>
      <c r="BYB17" s="20">
        <v>200</v>
      </c>
      <c r="BYC17" s="23">
        <v>0.2</v>
      </c>
      <c r="BYD17" s="23">
        <v>0.1</v>
      </c>
      <c r="BYE17" s="23">
        <v>9.3000000000000007</v>
      </c>
      <c r="BYF17" s="23">
        <v>38</v>
      </c>
      <c r="BYG17" s="24">
        <v>0</v>
      </c>
      <c r="BYH17" s="24">
        <v>0</v>
      </c>
      <c r="BYI17" s="24">
        <v>0</v>
      </c>
      <c r="BYJ17" s="24">
        <v>0</v>
      </c>
      <c r="BYK17" s="24">
        <v>5.0999999999999996</v>
      </c>
      <c r="BYL17" s="24">
        <v>7.7</v>
      </c>
      <c r="BYM17" s="24">
        <v>4.2</v>
      </c>
      <c r="BYN17" s="24">
        <v>0.82</v>
      </c>
      <c r="BYO17" s="22" t="s">
        <v>95</v>
      </c>
      <c r="BYP17" s="22">
        <v>457</v>
      </c>
      <c r="BYQ17" s="28" t="s">
        <v>22</v>
      </c>
      <c r="BYR17" s="20">
        <v>200</v>
      </c>
      <c r="BYS17" s="23">
        <v>0.2</v>
      </c>
      <c r="BYT17" s="23">
        <v>0.1</v>
      </c>
      <c r="BYU17" s="23">
        <v>9.3000000000000007</v>
      </c>
      <c r="BYV17" s="23">
        <v>38</v>
      </c>
      <c r="BYW17" s="24">
        <v>0</v>
      </c>
      <c r="BYX17" s="24">
        <v>0</v>
      </c>
      <c r="BYY17" s="24">
        <v>0</v>
      </c>
      <c r="BYZ17" s="24">
        <v>0</v>
      </c>
      <c r="BZA17" s="24">
        <v>5.0999999999999996</v>
      </c>
      <c r="BZB17" s="24">
        <v>7.7</v>
      </c>
      <c r="BZC17" s="24">
        <v>4.2</v>
      </c>
      <c r="BZD17" s="24">
        <v>0.82</v>
      </c>
      <c r="BZE17" s="22" t="s">
        <v>95</v>
      </c>
      <c r="BZF17" s="22">
        <v>457</v>
      </c>
      <c r="BZG17" s="28" t="s">
        <v>22</v>
      </c>
      <c r="BZH17" s="20">
        <v>200</v>
      </c>
      <c r="BZI17" s="23">
        <v>0.2</v>
      </c>
      <c r="BZJ17" s="23">
        <v>0.1</v>
      </c>
      <c r="BZK17" s="23">
        <v>9.3000000000000007</v>
      </c>
      <c r="BZL17" s="23">
        <v>38</v>
      </c>
      <c r="BZM17" s="24">
        <v>0</v>
      </c>
      <c r="BZN17" s="24">
        <v>0</v>
      </c>
      <c r="BZO17" s="24">
        <v>0</v>
      </c>
      <c r="BZP17" s="24">
        <v>0</v>
      </c>
      <c r="BZQ17" s="24">
        <v>5.0999999999999996</v>
      </c>
      <c r="BZR17" s="24">
        <v>7.7</v>
      </c>
      <c r="BZS17" s="24">
        <v>4.2</v>
      </c>
      <c r="BZT17" s="24">
        <v>0.82</v>
      </c>
      <c r="BZU17" s="22" t="s">
        <v>95</v>
      </c>
      <c r="BZV17" s="22">
        <v>457</v>
      </c>
      <c r="BZW17" s="28" t="s">
        <v>22</v>
      </c>
      <c r="BZX17" s="20">
        <v>200</v>
      </c>
      <c r="BZY17" s="23">
        <v>0.2</v>
      </c>
      <c r="BZZ17" s="23">
        <v>0.1</v>
      </c>
      <c r="CAA17" s="23">
        <v>9.3000000000000007</v>
      </c>
      <c r="CAB17" s="23">
        <v>38</v>
      </c>
      <c r="CAC17" s="24">
        <v>0</v>
      </c>
      <c r="CAD17" s="24">
        <v>0</v>
      </c>
      <c r="CAE17" s="24">
        <v>0</v>
      </c>
      <c r="CAF17" s="24">
        <v>0</v>
      </c>
      <c r="CAG17" s="24">
        <v>5.0999999999999996</v>
      </c>
      <c r="CAH17" s="24">
        <v>7.7</v>
      </c>
      <c r="CAI17" s="24">
        <v>4.2</v>
      </c>
      <c r="CAJ17" s="24">
        <v>0.82</v>
      </c>
      <c r="CAK17" s="22" t="s">
        <v>95</v>
      </c>
      <c r="CAL17" s="22">
        <v>457</v>
      </c>
      <c r="CAM17" s="28" t="s">
        <v>22</v>
      </c>
      <c r="CAN17" s="20">
        <v>200</v>
      </c>
      <c r="CAO17" s="23">
        <v>0.2</v>
      </c>
      <c r="CAP17" s="23">
        <v>0.1</v>
      </c>
      <c r="CAQ17" s="23">
        <v>9.3000000000000007</v>
      </c>
      <c r="CAR17" s="23">
        <v>38</v>
      </c>
      <c r="CAS17" s="24">
        <v>0</v>
      </c>
      <c r="CAT17" s="24">
        <v>0</v>
      </c>
      <c r="CAU17" s="24">
        <v>0</v>
      </c>
      <c r="CAV17" s="24">
        <v>0</v>
      </c>
      <c r="CAW17" s="24">
        <v>5.0999999999999996</v>
      </c>
      <c r="CAX17" s="24">
        <v>7.7</v>
      </c>
      <c r="CAY17" s="24">
        <v>4.2</v>
      </c>
      <c r="CAZ17" s="24">
        <v>0.82</v>
      </c>
      <c r="CBA17" s="22" t="s">
        <v>95</v>
      </c>
      <c r="CBB17" s="22">
        <v>457</v>
      </c>
      <c r="CBC17" s="28" t="s">
        <v>22</v>
      </c>
      <c r="CBD17" s="20">
        <v>200</v>
      </c>
      <c r="CBE17" s="23">
        <v>0.2</v>
      </c>
      <c r="CBF17" s="23">
        <v>0.1</v>
      </c>
      <c r="CBG17" s="23">
        <v>9.3000000000000007</v>
      </c>
      <c r="CBH17" s="23">
        <v>38</v>
      </c>
      <c r="CBI17" s="24">
        <v>0</v>
      </c>
      <c r="CBJ17" s="24">
        <v>0</v>
      </c>
      <c r="CBK17" s="24">
        <v>0</v>
      </c>
      <c r="CBL17" s="24">
        <v>0</v>
      </c>
      <c r="CBM17" s="24">
        <v>5.0999999999999996</v>
      </c>
      <c r="CBN17" s="24">
        <v>7.7</v>
      </c>
      <c r="CBO17" s="24">
        <v>4.2</v>
      </c>
      <c r="CBP17" s="24">
        <v>0.82</v>
      </c>
      <c r="CBQ17" s="22" t="s">
        <v>95</v>
      </c>
      <c r="CBR17" s="22">
        <v>457</v>
      </c>
      <c r="CBS17" s="28" t="s">
        <v>22</v>
      </c>
      <c r="CBT17" s="20">
        <v>200</v>
      </c>
      <c r="CBU17" s="23">
        <v>0.2</v>
      </c>
      <c r="CBV17" s="23">
        <v>0.1</v>
      </c>
      <c r="CBW17" s="23">
        <v>9.3000000000000007</v>
      </c>
      <c r="CBX17" s="23">
        <v>38</v>
      </c>
      <c r="CBY17" s="24">
        <v>0</v>
      </c>
      <c r="CBZ17" s="24">
        <v>0</v>
      </c>
      <c r="CCA17" s="24">
        <v>0</v>
      </c>
      <c r="CCB17" s="24">
        <v>0</v>
      </c>
      <c r="CCC17" s="24">
        <v>5.0999999999999996</v>
      </c>
      <c r="CCD17" s="24">
        <v>7.7</v>
      </c>
      <c r="CCE17" s="24">
        <v>4.2</v>
      </c>
      <c r="CCF17" s="24">
        <v>0.82</v>
      </c>
      <c r="CCG17" s="22" t="s">
        <v>95</v>
      </c>
      <c r="CCH17" s="22">
        <v>457</v>
      </c>
      <c r="CCI17" s="28" t="s">
        <v>22</v>
      </c>
      <c r="CCJ17" s="20">
        <v>200</v>
      </c>
      <c r="CCK17" s="23">
        <v>0.2</v>
      </c>
      <c r="CCL17" s="23">
        <v>0.1</v>
      </c>
      <c r="CCM17" s="23">
        <v>9.3000000000000007</v>
      </c>
      <c r="CCN17" s="23">
        <v>38</v>
      </c>
      <c r="CCO17" s="24">
        <v>0</v>
      </c>
      <c r="CCP17" s="24">
        <v>0</v>
      </c>
      <c r="CCQ17" s="24">
        <v>0</v>
      </c>
      <c r="CCR17" s="24">
        <v>0</v>
      </c>
      <c r="CCS17" s="24">
        <v>5.0999999999999996</v>
      </c>
      <c r="CCT17" s="24">
        <v>7.7</v>
      </c>
      <c r="CCU17" s="24">
        <v>4.2</v>
      </c>
      <c r="CCV17" s="24">
        <v>0.82</v>
      </c>
      <c r="CCW17" s="22" t="s">
        <v>95</v>
      </c>
      <c r="CCX17" s="22">
        <v>457</v>
      </c>
      <c r="CCY17" s="28" t="s">
        <v>22</v>
      </c>
      <c r="CCZ17" s="20">
        <v>200</v>
      </c>
      <c r="CDA17" s="23">
        <v>0.2</v>
      </c>
      <c r="CDB17" s="23">
        <v>0.1</v>
      </c>
      <c r="CDC17" s="23">
        <v>9.3000000000000007</v>
      </c>
      <c r="CDD17" s="23">
        <v>38</v>
      </c>
      <c r="CDE17" s="24">
        <v>0</v>
      </c>
      <c r="CDF17" s="24">
        <v>0</v>
      </c>
      <c r="CDG17" s="24">
        <v>0</v>
      </c>
      <c r="CDH17" s="24">
        <v>0</v>
      </c>
      <c r="CDI17" s="24">
        <v>5.0999999999999996</v>
      </c>
      <c r="CDJ17" s="24">
        <v>7.7</v>
      </c>
      <c r="CDK17" s="24">
        <v>4.2</v>
      </c>
      <c r="CDL17" s="24">
        <v>0.82</v>
      </c>
      <c r="CDM17" s="22" t="s">
        <v>95</v>
      </c>
      <c r="CDN17" s="22">
        <v>457</v>
      </c>
      <c r="CDO17" s="28" t="s">
        <v>22</v>
      </c>
      <c r="CDP17" s="20">
        <v>200</v>
      </c>
      <c r="CDQ17" s="23">
        <v>0.2</v>
      </c>
      <c r="CDR17" s="23">
        <v>0.1</v>
      </c>
      <c r="CDS17" s="23">
        <v>9.3000000000000007</v>
      </c>
      <c r="CDT17" s="23">
        <v>38</v>
      </c>
      <c r="CDU17" s="24">
        <v>0</v>
      </c>
      <c r="CDV17" s="24">
        <v>0</v>
      </c>
      <c r="CDW17" s="24">
        <v>0</v>
      </c>
      <c r="CDX17" s="24">
        <v>0</v>
      </c>
      <c r="CDY17" s="24">
        <v>5.0999999999999996</v>
      </c>
      <c r="CDZ17" s="24">
        <v>7.7</v>
      </c>
      <c r="CEA17" s="24">
        <v>4.2</v>
      </c>
      <c r="CEB17" s="24">
        <v>0.82</v>
      </c>
      <c r="CEC17" s="22" t="s">
        <v>95</v>
      </c>
      <c r="CED17" s="22">
        <v>457</v>
      </c>
      <c r="CEE17" s="28" t="s">
        <v>22</v>
      </c>
      <c r="CEF17" s="20">
        <v>200</v>
      </c>
      <c r="CEG17" s="23">
        <v>0.2</v>
      </c>
      <c r="CEH17" s="23">
        <v>0.1</v>
      </c>
      <c r="CEI17" s="23">
        <v>9.3000000000000007</v>
      </c>
      <c r="CEJ17" s="23">
        <v>38</v>
      </c>
      <c r="CEK17" s="24">
        <v>0</v>
      </c>
      <c r="CEL17" s="24">
        <v>0</v>
      </c>
      <c r="CEM17" s="24">
        <v>0</v>
      </c>
      <c r="CEN17" s="24">
        <v>0</v>
      </c>
      <c r="CEO17" s="24">
        <v>5.0999999999999996</v>
      </c>
      <c r="CEP17" s="24">
        <v>7.7</v>
      </c>
      <c r="CEQ17" s="24">
        <v>4.2</v>
      </c>
      <c r="CER17" s="24">
        <v>0.82</v>
      </c>
      <c r="CES17" s="22" t="s">
        <v>95</v>
      </c>
      <c r="CET17" s="22">
        <v>457</v>
      </c>
      <c r="CEU17" s="28" t="s">
        <v>22</v>
      </c>
      <c r="CEV17" s="20">
        <v>200</v>
      </c>
      <c r="CEW17" s="23">
        <v>0.2</v>
      </c>
      <c r="CEX17" s="23">
        <v>0.1</v>
      </c>
      <c r="CEY17" s="23">
        <v>9.3000000000000007</v>
      </c>
      <c r="CEZ17" s="23">
        <v>38</v>
      </c>
      <c r="CFA17" s="24">
        <v>0</v>
      </c>
      <c r="CFB17" s="24">
        <v>0</v>
      </c>
      <c r="CFC17" s="24">
        <v>0</v>
      </c>
      <c r="CFD17" s="24">
        <v>0</v>
      </c>
      <c r="CFE17" s="24">
        <v>5.0999999999999996</v>
      </c>
      <c r="CFF17" s="24">
        <v>7.7</v>
      </c>
      <c r="CFG17" s="24">
        <v>4.2</v>
      </c>
      <c r="CFH17" s="24">
        <v>0.82</v>
      </c>
      <c r="CFI17" s="22" t="s">
        <v>95</v>
      </c>
      <c r="CFJ17" s="22">
        <v>457</v>
      </c>
      <c r="CFK17" s="28" t="s">
        <v>22</v>
      </c>
      <c r="CFL17" s="20">
        <v>200</v>
      </c>
      <c r="CFM17" s="23">
        <v>0.2</v>
      </c>
      <c r="CFN17" s="23">
        <v>0.1</v>
      </c>
      <c r="CFO17" s="23">
        <v>9.3000000000000007</v>
      </c>
      <c r="CFP17" s="23">
        <v>38</v>
      </c>
      <c r="CFQ17" s="24">
        <v>0</v>
      </c>
      <c r="CFR17" s="24">
        <v>0</v>
      </c>
      <c r="CFS17" s="24">
        <v>0</v>
      </c>
      <c r="CFT17" s="24">
        <v>0</v>
      </c>
      <c r="CFU17" s="24">
        <v>5.0999999999999996</v>
      </c>
      <c r="CFV17" s="24">
        <v>7.7</v>
      </c>
      <c r="CFW17" s="24">
        <v>4.2</v>
      </c>
      <c r="CFX17" s="24">
        <v>0.82</v>
      </c>
      <c r="CFY17" s="22" t="s">
        <v>95</v>
      </c>
      <c r="CFZ17" s="22">
        <v>457</v>
      </c>
      <c r="CGA17" s="28" t="s">
        <v>22</v>
      </c>
      <c r="CGB17" s="20">
        <v>200</v>
      </c>
      <c r="CGC17" s="23">
        <v>0.2</v>
      </c>
      <c r="CGD17" s="23">
        <v>0.1</v>
      </c>
      <c r="CGE17" s="23">
        <v>9.3000000000000007</v>
      </c>
      <c r="CGF17" s="23">
        <v>38</v>
      </c>
      <c r="CGG17" s="24">
        <v>0</v>
      </c>
      <c r="CGH17" s="24">
        <v>0</v>
      </c>
      <c r="CGI17" s="24">
        <v>0</v>
      </c>
      <c r="CGJ17" s="24">
        <v>0</v>
      </c>
      <c r="CGK17" s="24">
        <v>5.0999999999999996</v>
      </c>
      <c r="CGL17" s="24">
        <v>7.7</v>
      </c>
      <c r="CGM17" s="24">
        <v>4.2</v>
      </c>
      <c r="CGN17" s="24">
        <v>0.82</v>
      </c>
      <c r="CGO17" s="22" t="s">
        <v>95</v>
      </c>
      <c r="CGP17" s="22">
        <v>457</v>
      </c>
      <c r="CGQ17" s="28" t="s">
        <v>22</v>
      </c>
      <c r="CGR17" s="20">
        <v>200</v>
      </c>
      <c r="CGS17" s="23">
        <v>0.2</v>
      </c>
      <c r="CGT17" s="23">
        <v>0.1</v>
      </c>
      <c r="CGU17" s="23">
        <v>9.3000000000000007</v>
      </c>
      <c r="CGV17" s="23">
        <v>38</v>
      </c>
      <c r="CGW17" s="24">
        <v>0</v>
      </c>
      <c r="CGX17" s="24">
        <v>0</v>
      </c>
      <c r="CGY17" s="24">
        <v>0</v>
      </c>
      <c r="CGZ17" s="24">
        <v>0</v>
      </c>
      <c r="CHA17" s="24">
        <v>5.0999999999999996</v>
      </c>
      <c r="CHB17" s="24">
        <v>7.7</v>
      </c>
      <c r="CHC17" s="24">
        <v>4.2</v>
      </c>
      <c r="CHD17" s="24">
        <v>0.82</v>
      </c>
      <c r="CHE17" s="22" t="s">
        <v>95</v>
      </c>
      <c r="CHF17" s="22">
        <v>457</v>
      </c>
      <c r="CHG17" s="28" t="s">
        <v>22</v>
      </c>
      <c r="CHH17" s="20">
        <v>200</v>
      </c>
      <c r="CHI17" s="23">
        <v>0.2</v>
      </c>
      <c r="CHJ17" s="23">
        <v>0.1</v>
      </c>
      <c r="CHK17" s="23">
        <v>9.3000000000000007</v>
      </c>
      <c r="CHL17" s="23">
        <v>38</v>
      </c>
      <c r="CHM17" s="24">
        <v>0</v>
      </c>
      <c r="CHN17" s="24">
        <v>0</v>
      </c>
      <c r="CHO17" s="24">
        <v>0</v>
      </c>
      <c r="CHP17" s="24">
        <v>0</v>
      </c>
      <c r="CHQ17" s="24">
        <v>5.0999999999999996</v>
      </c>
      <c r="CHR17" s="24">
        <v>7.7</v>
      </c>
      <c r="CHS17" s="24">
        <v>4.2</v>
      </c>
      <c r="CHT17" s="24">
        <v>0.82</v>
      </c>
      <c r="CHU17" s="22" t="s">
        <v>95</v>
      </c>
      <c r="CHV17" s="22">
        <v>457</v>
      </c>
      <c r="CHW17" s="28" t="s">
        <v>22</v>
      </c>
      <c r="CHX17" s="20">
        <v>200</v>
      </c>
      <c r="CHY17" s="23">
        <v>0.2</v>
      </c>
      <c r="CHZ17" s="23">
        <v>0.1</v>
      </c>
      <c r="CIA17" s="23">
        <v>9.3000000000000007</v>
      </c>
      <c r="CIB17" s="23">
        <v>38</v>
      </c>
      <c r="CIC17" s="24">
        <v>0</v>
      </c>
      <c r="CID17" s="24">
        <v>0</v>
      </c>
      <c r="CIE17" s="24">
        <v>0</v>
      </c>
      <c r="CIF17" s="24">
        <v>0</v>
      </c>
      <c r="CIG17" s="24">
        <v>5.0999999999999996</v>
      </c>
      <c r="CIH17" s="24">
        <v>7.7</v>
      </c>
      <c r="CII17" s="24">
        <v>4.2</v>
      </c>
      <c r="CIJ17" s="24">
        <v>0.82</v>
      </c>
      <c r="CIK17" s="22" t="s">
        <v>95</v>
      </c>
      <c r="CIL17" s="22">
        <v>457</v>
      </c>
      <c r="CIM17" s="28" t="s">
        <v>22</v>
      </c>
      <c r="CIN17" s="20">
        <v>200</v>
      </c>
      <c r="CIO17" s="23">
        <v>0.2</v>
      </c>
      <c r="CIP17" s="23">
        <v>0.1</v>
      </c>
      <c r="CIQ17" s="23">
        <v>9.3000000000000007</v>
      </c>
      <c r="CIR17" s="23">
        <v>38</v>
      </c>
      <c r="CIS17" s="24">
        <v>0</v>
      </c>
      <c r="CIT17" s="24">
        <v>0</v>
      </c>
      <c r="CIU17" s="24">
        <v>0</v>
      </c>
      <c r="CIV17" s="24">
        <v>0</v>
      </c>
      <c r="CIW17" s="24">
        <v>5.0999999999999996</v>
      </c>
      <c r="CIX17" s="24">
        <v>7.7</v>
      </c>
      <c r="CIY17" s="24">
        <v>4.2</v>
      </c>
      <c r="CIZ17" s="24">
        <v>0.82</v>
      </c>
      <c r="CJA17" s="22" t="s">
        <v>95</v>
      </c>
      <c r="CJB17" s="22">
        <v>457</v>
      </c>
      <c r="CJC17" s="28" t="s">
        <v>22</v>
      </c>
      <c r="CJD17" s="20">
        <v>200</v>
      </c>
      <c r="CJE17" s="23">
        <v>0.2</v>
      </c>
      <c r="CJF17" s="23">
        <v>0.1</v>
      </c>
      <c r="CJG17" s="23">
        <v>9.3000000000000007</v>
      </c>
      <c r="CJH17" s="23">
        <v>38</v>
      </c>
      <c r="CJI17" s="24">
        <v>0</v>
      </c>
      <c r="CJJ17" s="24">
        <v>0</v>
      </c>
      <c r="CJK17" s="24">
        <v>0</v>
      </c>
      <c r="CJL17" s="24">
        <v>0</v>
      </c>
      <c r="CJM17" s="24">
        <v>5.0999999999999996</v>
      </c>
      <c r="CJN17" s="24">
        <v>7.7</v>
      </c>
      <c r="CJO17" s="24">
        <v>4.2</v>
      </c>
      <c r="CJP17" s="24">
        <v>0.82</v>
      </c>
      <c r="CJQ17" s="22" t="s">
        <v>95</v>
      </c>
      <c r="CJR17" s="22">
        <v>457</v>
      </c>
      <c r="CJS17" s="28" t="s">
        <v>22</v>
      </c>
      <c r="CJT17" s="20">
        <v>200</v>
      </c>
      <c r="CJU17" s="23">
        <v>0.2</v>
      </c>
      <c r="CJV17" s="23">
        <v>0.1</v>
      </c>
      <c r="CJW17" s="23">
        <v>9.3000000000000007</v>
      </c>
      <c r="CJX17" s="23">
        <v>38</v>
      </c>
      <c r="CJY17" s="24">
        <v>0</v>
      </c>
      <c r="CJZ17" s="24">
        <v>0</v>
      </c>
      <c r="CKA17" s="24">
        <v>0</v>
      </c>
      <c r="CKB17" s="24">
        <v>0</v>
      </c>
      <c r="CKC17" s="24">
        <v>5.0999999999999996</v>
      </c>
      <c r="CKD17" s="24">
        <v>7.7</v>
      </c>
      <c r="CKE17" s="24">
        <v>4.2</v>
      </c>
      <c r="CKF17" s="24">
        <v>0.82</v>
      </c>
      <c r="CKG17" s="22" t="s">
        <v>95</v>
      </c>
      <c r="CKH17" s="22">
        <v>457</v>
      </c>
      <c r="CKI17" s="28" t="s">
        <v>22</v>
      </c>
      <c r="CKJ17" s="20">
        <v>200</v>
      </c>
      <c r="CKK17" s="23">
        <v>0.2</v>
      </c>
      <c r="CKL17" s="23">
        <v>0.1</v>
      </c>
      <c r="CKM17" s="23">
        <v>9.3000000000000007</v>
      </c>
      <c r="CKN17" s="23">
        <v>38</v>
      </c>
      <c r="CKO17" s="24">
        <v>0</v>
      </c>
      <c r="CKP17" s="24">
        <v>0</v>
      </c>
      <c r="CKQ17" s="24">
        <v>0</v>
      </c>
      <c r="CKR17" s="24">
        <v>0</v>
      </c>
      <c r="CKS17" s="24">
        <v>5.0999999999999996</v>
      </c>
      <c r="CKT17" s="24">
        <v>7.7</v>
      </c>
      <c r="CKU17" s="24">
        <v>4.2</v>
      </c>
      <c r="CKV17" s="24">
        <v>0.82</v>
      </c>
      <c r="CKW17" s="22" t="s">
        <v>95</v>
      </c>
      <c r="CKX17" s="22">
        <v>457</v>
      </c>
      <c r="CKY17" s="28" t="s">
        <v>22</v>
      </c>
      <c r="CKZ17" s="20">
        <v>200</v>
      </c>
      <c r="CLA17" s="23">
        <v>0.2</v>
      </c>
      <c r="CLB17" s="23">
        <v>0.1</v>
      </c>
      <c r="CLC17" s="23">
        <v>9.3000000000000007</v>
      </c>
      <c r="CLD17" s="23">
        <v>38</v>
      </c>
      <c r="CLE17" s="24">
        <v>0</v>
      </c>
      <c r="CLF17" s="24">
        <v>0</v>
      </c>
      <c r="CLG17" s="24">
        <v>0</v>
      </c>
      <c r="CLH17" s="24">
        <v>0</v>
      </c>
      <c r="CLI17" s="24">
        <v>5.0999999999999996</v>
      </c>
      <c r="CLJ17" s="24">
        <v>7.7</v>
      </c>
      <c r="CLK17" s="24">
        <v>4.2</v>
      </c>
      <c r="CLL17" s="24">
        <v>0.82</v>
      </c>
      <c r="CLM17" s="22" t="s">
        <v>95</v>
      </c>
      <c r="CLN17" s="22">
        <v>457</v>
      </c>
      <c r="CLO17" s="28" t="s">
        <v>22</v>
      </c>
      <c r="CLP17" s="20">
        <v>200</v>
      </c>
      <c r="CLQ17" s="23">
        <v>0.2</v>
      </c>
      <c r="CLR17" s="23">
        <v>0.1</v>
      </c>
      <c r="CLS17" s="23">
        <v>9.3000000000000007</v>
      </c>
      <c r="CLT17" s="23">
        <v>38</v>
      </c>
      <c r="CLU17" s="24">
        <v>0</v>
      </c>
      <c r="CLV17" s="24">
        <v>0</v>
      </c>
      <c r="CLW17" s="24">
        <v>0</v>
      </c>
      <c r="CLX17" s="24">
        <v>0</v>
      </c>
      <c r="CLY17" s="24">
        <v>5.0999999999999996</v>
      </c>
      <c r="CLZ17" s="24">
        <v>7.7</v>
      </c>
      <c r="CMA17" s="24">
        <v>4.2</v>
      </c>
      <c r="CMB17" s="24">
        <v>0.82</v>
      </c>
      <c r="CMC17" s="22" t="s">
        <v>95</v>
      </c>
      <c r="CMD17" s="22">
        <v>457</v>
      </c>
      <c r="CME17" s="28" t="s">
        <v>22</v>
      </c>
      <c r="CMF17" s="20">
        <v>200</v>
      </c>
      <c r="CMG17" s="23">
        <v>0.2</v>
      </c>
      <c r="CMH17" s="23">
        <v>0.1</v>
      </c>
      <c r="CMI17" s="23">
        <v>9.3000000000000007</v>
      </c>
      <c r="CMJ17" s="23">
        <v>38</v>
      </c>
      <c r="CMK17" s="24">
        <v>0</v>
      </c>
      <c r="CML17" s="24">
        <v>0</v>
      </c>
      <c r="CMM17" s="24">
        <v>0</v>
      </c>
      <c r="CMN17" s="24">
        <v>0</v>
      </c>
      <c r="CMO17" s="24">
        <v>5.0999999999999996</v>
      </c>
      <c r="CMP17" s="24">
        <v>7.7</v>
      </c>
      <c r="CMQ17" s="24">
        <v>4.2</v>
      </c>
      <c r="CMR17" s="24">
        <v>0.82</v>
      </c>
      <c r="CMS17" s="22" t="s">
        <v>95</v>
      </c>
      <c r="CMT17" s="22">
        <v>457</v>
      </c>
      <c r="CMU17" s="28" t="s">
        <v>22</v>
      </c>
      <c r="CMV17" s="20">
        <v>200</v>
      </c>
      <c r="CMW17" s="23">
        <v>0.2</v>
      </c>
      <c r="CMX17" s="23">
        <v>0.1</v>
      </c>
      <c r="CMY17" s="23">
        <v>9.3000000000000007</v>
      </c>
      <c r="CMZ17" s="23">
        <v>38</v>
      </c>
      <c r="CNA17" s="24">
        <v>0</v>
      </c>
      <c r="CNB17" s="24">
        <v>0</v>
      </c>
      <c r="CNC17" s="24">
        <v>0</v>
      </c>
      <c r="CND17" s="24">
        <v>0</v>
      </c>
      <c r="CNE17" s="24">
        <v>5.0999999999999996</v>
      </c>
      <c r="CNF17" s="24">
        <v>7.7</v>
      </c>
      <c r="CNG17" s="24">
        <v>4.2</v>
      </c>
      <c r="CNH17" s="24">
        <v>0.82</v>
      </c>
      <c r="CNI17" s="22" t="s">
        <v>95</v>
      </c>
      <c r="CNJ17" s="22">
        <v>457</v>
      </c>
      <c r="CNK17" s="28" t="s">
        <v>22</v>
      </c>
      <c r="CNL17" s="20">
        <v>200</v>
      </c>
      <c r="CNM17" s="23">
        <v>0.2</v>
      </c>
      <c r="CNN17" s="23">
        <v>0.1</v>
      </c>
      <c r="CNO17" s="23">
        <v>9.3000000000000007</v>
      </c>
      <c r="CNP17" s="23">
        <v>38</v>
      </c>
      <c r="CNQ17" s="24">
        <v>0</v>
      </c>
      <c r="CNR17" s="24">
        <v>0</v>
      </c>
      <c r="CNS17" s="24">
        <v>0</v>
      </c>
      <c r="CNT17" s="24">
        <v>0</v>
      </c>
      <c r="CNU17" s="24">
        <v>5.0999999999999996</v>
      </c>
      <c r="CNV17" s="24">
        <v>7.7</v>
      </c>
      <c r="CNW17" s="24">
        <v>4.2</v>
      </c>
      <c r="CNX17" s="24">
        <v>0.82</v>
      </c>
      <c r="CNY17" s="22" t="s">
        <v>95</v>
      </c>
      <c r="CNZ17" s="22">
        <v>457</v>
      </c>
      <c r="COA17" s="28" t="s">
        <v>22</v>
      </c>
      <c r="COB17" s="20">
        <v>200</v>
      </c>
      <c r="COC17" s="23">
        <v>0.2</v>
      </c>
      <c r="COD17" s="23">
        <v>0.1</v>
      </c>
      <c r="COE17" s="23">
        <v>9.3000000000000007</v>
      </c>
      <c r="COF17" s="23">
        <v>38</v>
      </c>
      <c r="COG17" s="24">
        <v>0</v>
      </c>
      <c r="COH17" s="24">
        <v>0</v>
      </c>
      <c r="COI17" s="24">
        <v>0</v>
      </c>
      <c r="COJ17" s="24">
        <v>0</v>
      </c>
      <c r="COK17" s="24">
        <v>5.0999999999999996</v>
      </c>
      <c r="COL17" s="24">
        <v>7.7</v>
      </c>
      <c r="COM17" s="24">
        <v>4.2</v>
      </c>
      <c r="CON17" s="24">
        <v>0.82</v>
      </c>
      <c r="COO17" s="22" t="s">
        <v>95</v>
      </c>
      <c r="COP17" s="22">
        <v>457</v>
      </c>
      <c r="COQ17" s="28" t="s">
        <v>22</v>
      </c>
      <c r="COR17" s="20">
        <v>200</v>
      </c>
      <c r="COS17" s="23">
        <v>0.2</v>
      </c>
      <c r="COT17" s="23">
        <v>0.1</v>
      </c>
      <c r="COU17" s="23">
        <v>9.3000000000000007</v>
      </c>
      <c r="COV17" s="23">
        <v>38</v>
      </c>
      <c r="COW17" s="24">
        <v>0</v>
      </c>
      <c r="COX17" s="24">
        <v>0</v>
      </c>
      <c r="COY17" s="24">
        <v>0</v>
      </c>
      <c r="COZ17" s="24">
        <v>0</v>
      </c>
      <c r="CPA17" s="24">
        <v>5.0999999999999996</v>
      </c>
      <c r="CPB17" s="24">
        <v>7.7</v>
      </c>
      <c r="CPC17" s="24">
        <v>4.2</v>
      </c>
      <c r="CPD17" s="24">
        <v>0.82</v>
      </c>
      <c r="CPE17" s="22" t="s">
        <v>95</v>
      </c>
      <c r="CPF17" s="22">
        <v>457</v>
      </c>
      <c r="CPG17" s="28" t="s">
        <v>22</v>
      </c>
      <c r="CPH17" s="20">
        <v>200</v>
      </c>
      <c r="CPI17" s="23">
        <v>0.2</v>
      </c>
      <c r="CPJ17" s="23">
        <v>0.1</v>
      </c>
      <c r="CPK17" s="23">
        <v>9.3000000000000007</v>
      </c>
      <c r="CPL17" s="23">
        <v>38</v>
      </c>
      <c r="CPM17" s="24">
        <v>0</v>
      </c>
      <c r="CPN17" s="24">
        <v>0</v>
      </c>
      <c r="CPO17" s="24">
        <v>0</v>
      </c>
      <c r="CPP17" s="24">
        <v>0</v>
      </c>
      <c r="CPQ17" s="24">
        <v>5.0999999999999996</v>
      </c>
      <c r="CPR17" s="24">
        <v>7.7</v>
      </c>
      <c r="CPS17" s="24">
        <v>4.2</v>
      </c>
      <c r="CPT17" s="24">
        <v>0.82</v>
      </c>
      <c r="CPU17" s="22" t="s">
        <v>95</v>
      </c>
      <c r="CPV17" s="22">
        <v>457</v>
      </c>
      <c r="CPW17" s="28" t="s">
        <v>22</v>
      </c>
      <c r="CPX17" s="20">
        <v>200</v>
      </c>
      <c r="CPY17" s="23">
        <v>0.2</v>
      </c>
      <c r="CPZ17" s="23">
        <v>0.1</v>
      </c>
      <c r="CQA17" s="23">
        <v>9.3000000000000007</v>
      </c>
      <c r="CQB17" s="23">
        <v>38</v>
      </c>
      <c r="CQC17" s="24">
        <v>0</v>
      </c>
      <c r="CQD17" s="24">
        <v>0</v>
      </c>
      <c r="CQE17" s="24">
        <v>0</v>
      </c>
      <c r="CQF17" s="24">
        <v>0</v>
      </c>
      <c r="CQG17" s="24">
        <v>5.0999999999999996</v>
      </c>
      <c r="CQH17" s="24">
        <v>7.7</v>
      </c>
      <c r="CQI17" s="24">
        <v>4.2</v>
      </c>
      <c r="CQJ17" s="24">
        <v>0.82</v>
      </c>
      <c r="CQK17" s="22" t="s">
        <v>95</v>
      </c>
      <c r="CQL17" s="22">
        <v>457</v>
      </c>
      <c r="CQM17" s="28" t="s">
        <v>22</v>
      </c>
      <c r="CQN17" s="20">
        <v>200</v>
      </c>
      <c r="CQO17" s="23">
        <v>0.2</v>
      </c>
      <c r="CQP17" s="23">
        <v>0.1</v>
      </c>
      <c r="CQQ17" s="23">
        <v>9.3000000000000007</v>
      </c>
      <c r="CQR17" s="23">
        <v>38</v>
      </c>
      <c r="CQS17" s="24">
        <v>0</v>
      </c>
      <c r="CQT17" s="24">
        <v>0</v>
      </c>
      <c r="CQU17" s="24">
        <v>0</v>
      </c>
      <c r="CQV17" s="24">
        <v>0</v>
      </c>
      <c r="CQW17" s="24">
        <v>5.0999999999999996</v>
      </c>
      <c r="CQX17" s="24">
        <v>7.7</v>
      </c>
      <c r="CQY17" s="24">
        <v>4.2</v>
      </c>
      <c r="CQZ17" s="24">
        <v>0.82</v>
      </c>
      <c r="CRA17" s="22" t="s">
        <v>95</v>
      </c>
      <c r="CRB17" s="22">
        <v>457</v>
      </c>
      <c r="CRC17" s="28" t="s">
        <v>22</v>
      </c>
      <c r="CRD17" s="20">
        <v>200</v>
      </c>
      <c r="CRE17" s="23">
        <v>0.2</v>
      </c>
      <c r="CRF17" s="23">
        <v>0.1</v>
      </c>
      <c r="CRG17" s="23">
        <v>9.3000000000000007</v>
      </c>
      <c r="CRH17" s="23">
        <v>38</v>
      </c>
      <c r="CRI17" s="24">
        <v>0</v>
      </c>
      <c r="CRJ17" s="24">
        <v>0</v>
      </c>
      <c r="CRK17" s="24">
        <v>0</v>
      </c>
      <c r="CRL17" s="24">
        <v>0</v>
      </c>
      <c r="CRM17" s="24">
        <v>5.0999999999999996</v>
      </c>
      <c r="CRN17" s="24">
        <v>7.7</v>
      </c>
      <c r="CRO17" s="24">
        <v>4.2</v>
      </c>
      <c r="CRP17" s="24">
        <v>0.82</v>
      </c>
      <c r="CRQ17" s="22" t="s">
        <v>95</v>
      </c>
      <c r="CRR17" s="22">
        <v>457</v>
      </c>
      <c r="CRS17" s="28" t="s">
        <v>22</v>
      </c>
      <c r="CRT17" s="20">
        <v>200</v>
      </c>
      <c r="CRU17" s="23">
        <v>0.2</v>
      </c>
      <c r="CRV17" s="23">
        <v>0.1</v>
      </c>
      <c r="CRW17" s="23">
        <v>9.3000000000000007</v>
      </c>
      <c r="CRX17" s="23">
        <v>38</v>
      </c>
      <c r="CRY17" s="24">
        <v>0</v>
      </c>
      <c r="CRZ17" s="24">
        <v>0</v>
      </c>
      <c r="CSA17" s="24">
        <v>0</v>
      </c>
      <c r="CSB17" s="24">
        <v>0</v>
      </c>
      <c r="CSC17" s="24">
        <v>5.0999999999999996</v>
      </c>
      <c r="CSD17" s="24">
        <v>7.7</v>
      </c>
      <c r="CSE17" s="24">
        <v>4.2</v>
      </c>
      <c r="CSF17" s="24">
        <v>0.82</v>
      </c>
      <c r="CSG17" s="22" t="s">
        <v>95</v>
      </c>
      <c r="CSH17" s="22">
        <v>457</v>
      </c>
      <c r="CSI17" s="28" t="s">
        <v>22</v>
      </c>
      <c r="CSJ17" s="20">
        <v>200</v>
      </c>
      <c r="CSK17" s="23">
        <v>0.2</v>
      </c>
      <c r="CSL17" s="23">
        <v>0.1</v>
      </c>
      <c r="CSM17" s="23">
        <v>9.3000000000000007</v>
      </c>
      <c r="CSN17" s="23">
        <v>38</v>
      </c>
      <c r="CSO17" s="24">
        <v>0</v>
      </c>
      <c r="CSP17" s="24">
        <v>0</v>
      </c>
      <c r="CSQ17" s="24">
        <v>0</v>
      </c>
      <c r="CSR17" s="24">
        <v>0</v>
      </c>
      <c r="CSS17" s="24">
        <v>5.0999999999999996</v>
      </c>
      <c r="CST17" s="24">
        <v>7.7</v>
      </c>
      <c r="CSU17" s="24">
        <v>4.2</v>
      </c>
      <c r="CSV17" s="24">
        <v>0.82</v>
      </c>
      <c r="CSW17" s="22" t="s">
        <v>95</v>
      </c>
      <c r="CSX17" s="22">
        <v>457</v>
      </c>
      <c r="CSY17" s="28" t="s">
        <v>22</v>
      </c>
      <c r="CSZ17" s="20">
        <v>200</v>
      </c>
      <c r="CTA17" s="23">
        <v>0.2</v>
      </c>
      <c r="CTB17" s="23">
        <v>0.1</v>
      </c>
      <c r="CTC17" s="23">
        <v>9.3000000000000007</v>
      </c>
      <c r="CTD17" s="23">
        <v>38</v>
      </c>
      <c r="CTE17" s="24">
        <v>0</v>
      </c>
      <c r="CTF17" s="24">
        <v>0</v>
      </c>
      <c r="CTG17" s="24">
        <v>0</v>
      </c>
      <c r="CTH17" s="24">
        <v>0</v>
      </c>
      <c r="CTI17" s="24">
        <v>5.0999999999999996</v>
      </c>
      <c r="CTJ17" s="24">
        <v>7.7</v>
      </c>
      <c r="CTK17" s="24">
        <v>4.2</v>
      </c>
      <c r="CTL17" s="24">
        <v>0.82</v>
      </c>
      <c r="CTM17" s="22" t="s">
        <v>95</v>
      </c>
      <c r="CTN17" s="22">
        <v>457</v>
      </c>
      <c r="CTO17" s="28" t="s">
        <v>22</v>
      </c>
      <c r="CTP17" s="20">
        <v>200</v>
      </c>
      <c r="CTQ17" s="23">
        <v>0.2</v>
      </c>
      <c r="CTR17" s="23">
        <v>0.1</v>
      </c>
      <c r="CTS17" s="23">
        <v>9.3000000000000007</v>
      </c>
      <c r="CTT17" s="23">
        <v>38</v>
      </c>
      <c r="CTU17" s="24">
        <v>0</v>
      </c>
      <c r="CTV17" s="24">
        <v>0</v>
      </c>
      <c r="CTW17" s="24">
        <v>0</v>
      </c>
      <c r="CTX17" s="24">
        <v>0</v>
      </c>
      <c r="CTY17" s="24">
        <v>5.0999999999999996</v>
      </c>
      <c r="CTZ17" s="24">
        <v>7.7</v>
      </c>
      <c r="CUA17" s="24">
        <v>4.2</v>
      </c>
      <c r="CUB17" s="24">
        <v>0.82</v>
      </c>
      <c r="CUC17" s="22" t="s">
        <v>95</v>
      </c>
      <c r="CUD17" s="22">
        <v>457</v>
      </c>
      <c r="CUE17" s="28" t="s">
        <v>22</v>
      </c>
      <c r="CUF17" s="20">
        <v>200</v>
      </c>
      <c r="CUG17" s="23">
        <v>0.2</v>
      </c>
      <c r="CUH17" s="23">
        <v>0.1</v>
      </c>
      <c r="CUI17" s="23">
        <v>9.3000000000000007</v>
      </c>
      <c r="CUJ17" s="23">
        <v>38</v>
      </c>
      <c r="CUK17" s="24">
        <v>0</v>
      </c>
      <c r="CUL17" s="24">
        <v>0</v>
      </c>
      <c r="CUM17" s="24">
        <v>0</v>
      </c>
      <c r="CUN17" s="24">
        <v>0</v>
      </c>
      <c r="CUO17" s="24">
        <v>5.0999999999999996</v>
      </c>
      <c r="CUP17" s="24">
        <v>7.7</v>
      </c>
      <c r="CUQ17" s="24">
        <v>4.2</v>
      </c>
      <c r="CUR17" s="24">
        <v>0.82</v>
      </c>
      <c r="CUS17" s="22" t="s">
        <v>95</v>
      </c>
      <c r="CUT17" s="22">
        <v>457</v>
      </c>
      <c r="CUU17" s="28" t="s">
        <v>22</v>
      </c>
      <c r="CUV17" s="20">
        <v>200</v>
      </c>
      <c r="CUW17" s="23">
        <v>0.2</v>
      </c>
      <c r="CUX17" s="23">
        <v>0.1</v>
      </c>
      <c r="CUY17" s="23">
        <v>9.3000000000000007</v>
      </c>
      <c r="CUZ17" s="23">
        <v>38</v>
      </c>
      <c r="CVA17" s="24">
        <v>0</v>
      </c>
      <c r="CVB17" s="24">
        <v>0</v>
      </c>
      <c r="CVC17" s="24">
        <v>0</v>
      </c>
      <c r="CVD17" s="24">
        <v>0</v>
      </c>
      <c r="CVE17" s="24">
        <v>5.0999999999999996</v>
      </c>
      <c r="CVF17" s="24">
        <v>7.7</v>
      </c>
      <c r="CVG17" s="24">
        <v>4.2</v>
      </c>
      <c r="CVH17" s="24">
        <v>0.82</v>
      </c>
      <c r="CVI17" s="22" t="s">
        <v>95</v>
      </c>
      <c r="CVJ17" s="22">
        <v>457</v>
      </c>
      <c r="CVK17" s="28" t="s">
        <v>22</v>
      </c>
      <c r="CVL17" s="20">
        <v>200</v>
      </c>
      <c r="CVM17" s="23">
        <v>0.2</v>
      </c>
      <c r="CVN17" s="23">
        <v>0.1</v>
      </c>
      <c r="CVO17" s="23">
        <v>9.3000000000000007</v>
      </c>
      <c r="CVP17" s="23">
        <v>38</v>
      </c>
      <c r="CVQ17" s="24">
        <v>0</v>
      </c>
      <c r="CVR17" s="24">
        <v>0</v>
      </c>
      <c r="CVS17" s="24">
        <v>0</v>
      </c>
      <c r="CVT17" s="24">
        <v>0</v>
      </c>
      <c r="CVU17" s="24">
        <v>5.0999999999999996</v>
      </c>
      <c r="CVV17" s="24">
        <v>7.7</v>
      </c>
      <c r="CVW17" s="24">
        <v>4.2</v>
      </c>
      <c r="CVX17" s="24">
        <v>0.82</v>
      </c>
      <c r="CVY17" s="22" t="s">
        <v>95</v>
      </c>
      <c r="CVZ17" s="22">
        <v>457</v>
      </c>
      <c r="CWA17" s="28" t="s">
        <v>22</v>
      </c>
      <c r="CWB17" s="20">
        <v>200</v>
      </c>
      <c r="CWC17" s="23">
        <v>0.2</v>
      </c>
      <c r="CWD17" s="23">
        <v>0.1</v>
      </c>
      <c r="CWE17" s="23">
        <v>9.3000000000000007</v>
      </c>
      <c r="CWF17" s="23">
        <v>38</v>
      </c>
      <c r="CWG17" s="24">
        <v>0</v>
      </c>
      <c r="CWH17" s="24">
        <v>0</v>
      </c>
      <c r="CWI17" s="24">
        <v>0</v>
      </c>
      <c r="CWJ17" s="24">
        <v>0</v>
      </c>
      <c r="CWK17" s="24">
        <v>5.0999999999999996</v>
      </c>
      <c r="CWL17" s="24">
        <v>7.7</v>
      </c>
      <c r="CWM17" s="24">
        <v>4.2</v>
      </c>
      <c r="CWN17" s="24">
        <v>0.82</v>
      </c>
      <c r="CWO17" s="22" t="s">
        <v>95</v>
      </c>
      <c r="CWP17" s="22">
        <v>457</v>
      </c>
      <c r="CWQ17" s="28" t="s">
        <v>22</v>
      </c>
      <c r="CWR17" s="20">
        <v>200</v>
      </c>
      <c r="CWS17" s="23">
        <v>0.2</v>
      </c>
      <c r="CWT17" s="23">
        <v>0.1</v>
      </c>
      <c r="CWU17" s="23">
        <v>9.3000000000000007</v>
      </c>
      <c r="CWV17" s="23">
        <v>38</v>
      </c>
      <c r="CWW17" s="24">
        <v>0</v>
      </c>
      <c r="CWX17" s="24">
        <v>0</v>
      </c>
      <c r="CWY17" s="24">
        <v>0</v>
      </c>
      <c r="CWZ17" s="24">
        <v>0</v>
      </c>
      <c r="CXA17" s="24">
        <v>5.0999999999999996</v>
      </c>
      <c r="CXB17" s="24">
        <v>7.7</v>
      </c>
      <c r="CXC17" s="24">
        <v>4.2</v>
      </c>
      <c r="CXD17" s="24">
        <v>0.82</v>
      </c>
      <c r="CXE17" s="22" t="s">
        <v>95</v>
      </c>
      <c r="CXF17" s="22">
        <v>457</v>
      </c>
      <c r="CXG17" s="28" t="s">
        <v>22</v>
      </c>
      <c r="CXH17" s="20">
        <v>200</v>
      </c>
      <c r="CXI17" s="23">
        <v>0.2</v>
      </c>
      <c r="CXJ17" s="23">
        <v>0.1</v>
      </c>
      <c r="CXK17" s="23">
        <v>9.3000000000000007</v>
      </c>
      <c r="CXL17" s="23">
        <v>38</v>
      </c>
      <c r="CXM17" s="24">
        <v>0</v>
      </c>
      <c r="CXN17" s="24">
        <v>0</v>
      </c>
      <c r="CXO17" s="24">
        <v>0</v>
      </c>
      <c r="CXP17" s="24">
        <v>0</v>
      </c>
      <c r="CXQ17" s="24">
        <v>5.0999999999999996</v>
      </c>
      <c r="CXR17" s="24">
        <v>7.7</v>
      </c>
      <c r="CXS17" s="24">
        <v>4.2</v>
      </c>
      <c r="CXT17" s="24">
        <v>0.82</v>
      </c>
      <c r="CXU17" s="22" t="s">
        <v>95</v>
      </c>
      <c r="CXV17" s="22">
        <v>457</v>
      </c>
      <c r="CXW17" s="28" t="s">
        <v>22</v>
      </c>
      <c r="CXX17" s="20">
        <v>200</v>
      </c>
      <c r="CXY17" s="23">
        <v>0.2</v>
      </c>
      <c r="CXZ17" s="23">
        <v>0.1</v>
      </c>
      <c r="CYA17" s="23">
        <v>9.3000000000000007</v>
      </c>
      <c r="CYB17" s="23">
        <v>38</v>
      </c>
      <c r="CYC17" s="24">
        <v>0</v>
      </c>
      <c r="CYD17" s="24">
        <v>0</v>
      </c>
      <c r="CYE17" s="24">
        <v>0</v>
      </c>
      <c r="CYF17" s="24">
        <v>0</v>
      </c>
      <c r="CYG17" s="24">
        <v>5.0999999999999996</v>
      </c>
      <c r="CYH17" s="24">
        <v>7.7</v>
      </c>
      <c r="CYI17" s="24">
        <v>4.2</v>
      </c>
      <c r="CYJ17" s="24">
        <v>0.82</v>
      </c>
      <c r="CYK17" s="22" t="s">
        <v>95</v>
      </c>
      <c r="CYL17" s="22">
        <v>457</v>
      </c>
      <c r="CYM17" s="28" t="s">
        <v>22</v>
      </c>
      <c r="CYN17" s="20">
        <v>200</v>
      </c>
      <c r="CYO17" s="23">
        <v>0.2</v>
      </c>
      <c r="CYP17" s="23">
        <v>0.1</v>
      </c>
      <c r="CYQ17" s="23">
        <v>9.3000000000000007</v>
      </c>
      <c r="CYR17" s="23">
        <v>38</v>
      </c>
      <c r="CYS17" s="24">
        <v>0</v>
      </c>
      <c r="CYT17" s="24">
        <v>0</v>
      </c>
      <c r="CYU17" s="24">
        <v>0</v>
      </c>
      <c r="CYV17" s="24">
        <v>0</v>
      </c>
      <c r="CYW17" s="24">
        <v>5.0999999999999996</v>
      </c>
      <c r="CYX17" s="24">
        <v>7.7</v>
      </c>
      <c r="CYY17" s="24">
        <v>4.2</v>
      </c>
      <c r="CYZ17" s="24">
        <v>0.82</v>
      </c>
      <c r="CZA17" s="22" t="s">
        <v>95</v>
      </c>
      <c r="CZB17" s="22">
        <v>457</v>
      </c>
      <c r="CZC17" s="28" t="s">
        <v>22</v>
      </c>
      <c r="CZD17" s="20">
        <v>200</v>
      </c>
      <c r="CZE17" s="23">
        <v>0.2</v>
      </c>
      <c r="CZF17" s="23">
        <v>0.1</v>
      </c>
      <c r="CZG17" s="23">
        <v>9.3000000000000007</v>
      </c>
      <c r="CZH17" s="23">
        <v>38</v>
      </c>
      <c r="CZI17" s="24">
        <v>0</v>
      </c>
      <c r="CZJ17" s="24">
        <v>0</v>
      </c>
      <c r="CZK17" s="24">
        <v>0</v>
      </c>
      <c r="CZL17" s="24">
        <v>0</v>
      </c>
      <c r="CZM17" s="24">
        <v>5.0999999999999996</v>
      </c>
      <c r="CZN17" s="24">
        <v>7.7</v>
      </c>
      <c r="CZO17" s="24">
        <v>4.2</v>
      </c>
      <c r="CZP17" s="24">
        <v>0.82</v>
      </c>
      <c r="CZQ17" s="22" t="s">
        <v>95</v>
      </c>
      <c r="CZR17" s="22">
        <v>457</v>
      </c>
      <c r="CZS17" s="28" t="s">
        <v>22</v>
      </c>
      <c r="CZT17" s="20">
        <v>200</v>
      </c>
      <c r="CZU17" s="23">
        <v>0.2</v>
      </c>
      <c r="CZV17" s="23">
        <v>0.1</v>
      </c>
      <c r="CZW17" s="23">
        <v>9.3000000000000007</v>
      </c>
      <c r="CZX17" s="23">
        <v>38</v>
      </c>
      <c r="CZY17" s="24">
        <v>0</v>
      </c>
      <c r="CZZ17" s="24">
        <v>0</v>
      </c>
      <c r="DAA17" s="24">
        <v>0</v>
      </c>
      <c r="DAB17" s="24">
        <v>0</v>
      </c>
      <c r="DAC17" s="24">
        <v>5.0999999999999996</v>
      </c>
      <c r="DAD17" s="24">
        <v>7.7</v>
      </c>
      <c r="DAE17" s="24">
        <v>4.2</v>
      </c>
      <c r="DAF17" s="24">
        <v>0.82</v>
      </c>
      <c r="DAG17" s="22" t="s">
        <v>95</v>
      </c>
      <c r="DAH17" s="22">
        <v>457</v>
      </c>
      <c r="DAI17" s="28" t="s">
        <v>22</v>
      </c>
      <c r="DAJ17" s="20">
        <v>200</v>
      </c>
      <c r="DAK17" s="23">
        <v>0.2</v>
      </c>
      <c r="DAL17" s="23">
        <v>0.1</v>
      </c>
      <c r="DAM17" s="23">
        <v>9.3000000000000007</v>
      </c>
      <c r="DAN17" s="23">
        <v>38</v>
      </c>
      <c r="DAO17" s="24">
        <v>0</v>
      </c>
      <c r="DAP17" s="24">
        <v>0</v>
      </c>
      <c r="DAQ17" s="24">
        <v>0</v>
      </c>
      <c r="DAR17" s="24">
        <v>0</v>
      </c>
      <c r="DAS17" s="24">
        <v>5.0999999999999996</v>
      </c>
      <c r="DAT17" s="24">
        <v>7.7</v>
      </c>
      <c r="DAU17" s="24">
        <v>4.2</v>
      </c>
      <c r="DAV17" s="24">
        <v>0.82</v>
      </c>
      <c r="DAW17" s="22" t="s">
        <v>95</v>
      </c>
      <c r="DAX17" s="22">
        <v>457</v>
      </c>
      <c r="DAY17" s="28" t="s">
        <v>22</v>
      </c>
      <c r="DAZ17" s="20">
        <v>200</v>
      </c>
      <c r="DBA17" s="23">
        <v>0.2</v>
      </c>
      <c r="DBB17" s="23">
        <v>0.1</v>
      </c>
      <c r="DBC17" s="23">
        <v>9.3000000000000007</v>
      </c>
      <c r="DBD17" s="23">
        <v>38</v>
      </c>
      <c r="DBE17" s="24">
        <v>0</v>
      </c>
      <c r="DBF17" s="24">
        <v>0</v>
      </c>
      <c r="DBG17" s="24">
        <v>0</v>
      </c>
      <c r="DBH17" s="24">
        <v>0</v>
      </c>
      <c r="DBI17" s="24">
        <v>5.0999999999999996</v>
      </c>
      <c r="DBJ17" s="24">
        <v>7.7</v>
      </c>
      <c r="DBK17" s="24">
        <v>4.2</v>
      </c>
      <c r="DBL17" s="24">
        <v>0.82</v>
      </c>
      <c r="DBM17" s="22" t="s">
        <v>95</v>
      </c>
      <c r="DBN17" s="22">
        <v>457</v>
      </c>
      <c r="DBO17" s="28" t="s">
        <v>22</v>
      </c>
      <c r="DBP17" s="20">
        <v>200</v>
      </c>
      <c r="DBQ17" s="23">
        <v>0.2</v>
      </c>
      <c r="DBR17" s="23">
        <v>0.1</v>
      </c>
      <c r="DBS17" s="23">
        <v>9.3000000000000007</v>
      </c>
      <c r="DBT17" s="23">
        <v>38</v>
      </c>
      <c r="DBU17" s="24">
        <v>0</v>
      </c>
      <c r="DBV17" s="24">
        <v>0</v>
      </c>
      <c r="DBW17" s="24">
        <v>0</v>
      </c>
      <c r="DBX17" s="24">
        <v>0</v>
      </c>
      <c r="DBY17" s="24">
        <v>5.0999999999999996</v>
      </c>
      <c r="DBZ17" s="24">
        <v>7.7</v>
      </c>
      <c r="DCA17" s="24">
        <v>4.2</v>
      </c>
      <c r="DCB17" s="24">
        <v>0.82</v>
      </c>
      <c r="DCC17" s="22" t="s">
        <v>95</v>
      </c>
      <c r="DCD17" s="22">
        <v>457</v>
      </c>
      <c r="DCE17" s="28" t="s">
        <v>22</v>
      </c>
      <c r="DCF17" s="20">
        <v>200</v>
      </c>
      <c r="DCG17" s="23">
        <v>0.2</v>
      </c>
      <c r="DCH17" s="23">
        <v>0.1</v>
      </c>
      <c r="DCI17" s="23">
        <v>9.3000000000000007</v>
      </c>
      <c r="DCJ17" s="23">
        <v>38</v>
      </c>
      <c r="DCK17" s="24">
        <v>0</v>
      </c>
      <c r="DCL17" s="24">
        <v>0</v>
      </c>
      <c r="DCM17" s="24">
        <v>0</v>
      </c>
      <c r="DCN17" s="24">
        <v>0</v>
      </c>
      <c r="DCO17" s="24">
        <v>5.0999999999999996</v>
      </c>
      <c r="DCP17" s="24">
        <v>7.7</v>
      </c>
      <c r="DCQ17" s="24">
        <v>4.2</v>
      </c>
      <c r="DCR17" s="24">
        <v>0.82</v>
      </c>
      <c r="DCS17" s="22" t="s">
        <v>95</v>
      </c>
      <c r="DCT17" s="22">
        <v>457</v>
      </c>
      <c r="DCU17" s="28" t="s">
        <v>22</v>
      </c>
      <c r="DCV17" s="20">
        <v>200</v>
      </c>
      <c r="DCW17" s="23">
        <v>0.2</v>
      </c>
      <c r="DCX17" s="23">
        <v>0.1</v>
      </c>
      <c r="DCY17" s="23">
        <v>9.3000000000000007</v>
      </c>
      <c r="DCZ17" s="23">
        <v>38</v>
      </c>
      <c r="DDA17" s="24">
        <v>0</v>
      </c>
      <c r="DDB17" s="24">
        <v>0</v>
      </c>
      <c r="DDC17" s="24">
        <v>0</v>
      </c>
      <c r="DDD17" s="24">
        <v>0</v>
      </c>
      <c r="DDE17" s="24">
        <v>5.0999999999999996</v>
      </c>
      <c r="DDF17" s="24">
        <v>7.7</v>
      </c>
      <c r="DDG17" s="24">
        <v>4.2</v>
      </c>
      <c r="DDH17" s="24">
        <v>0.82</v>
      </c>
      <c r="DDI17" s="22" t="s">
        <v>95</v>
      </c>
      <c r="DDJ17" s="22">
        <v>457</v>
      </c>
      <c r="DDK17" s="28" t="s">
        <v>22</v>
      </c>
      <c r="DDL17" s="20">
        <v>200</v>
      </c>
      <c r="DDM17" s="23">
        <v>0.2</v>
      </c>
      <c r="DDN17" s="23">
        <v>0.1</v>
      </c>
      <c r="DDO17" s="23">
        <v>9.3000000000000007</v>
      </c>
      <c r="DDP17" s="23">
        <v>38</v>
      </c>
      <c r="DDQ17" s="24">
        <v>0</v>
      </c>
      <c r="DDR17" s="24">
        <v>0</v>
      </c>
      <c r="DDS17" s="24">
        <v>0</v>
      </c>
      <c r="DDT17" s="24">
        <v>0</v>
      </c>
      <c r="DDU17" s="24">
        <v>5.0999999999999996</v>
      </c>
      <c r="DDV17" s="24">
        <v>7.7</v>
      </c>
      <c r="DDW17" s="24">
        <v>4.2</v>
      </c>
      <c r="DDX17" s="24">
        <v>0.82</v>
      </c>
      <c r="DDY17" s="22" t="s">
        <v>95</v>
      </c>
      <c r="DDZ17" s="22">
        <v>457</v>
      </c>
      <c r="DEA17" s="28" t="s">
        <v>22</v>
      </c>
      <c r="DEB17" s="20">
        <v>200</v>
      </c>
      <c r="DEC17" s="23">
        <v>0.2</v>
      </c>
      <c r="DED17" s="23">
        <v>0.1</v>
      </c>
      <c r="DEE17" s="23">
        <v>9.3000000000000007</v>
      </c>
      <c r="DEF17" s="23">
        <v>38</v>
      </c>
      <c r="DEG17" s="24">
        <v>0</v>
      </c>
      <c r="DEH17" s="24">
        <v>0</v>
      </c>
      <c r="DEI17" s="24">
        <v>0</v>
      </c>
      <c r="DEJ17" s="24">
        <v>0</v>
      </c>
      <c r="DEK17" s="24">
        <v>5.0999999999999996</v>
      </c>
      <c r="DEL17" s="24">
        <v>7.7</v>
      </c>
      <c r="DEM17" s="24">
        <v>4.2</v>
      </c>
      <c r="DEN17" s="24">
        <v>0.82</v>
      </c>
      <c r="DEO17" s="22" t="s">
        <v>95</v>
      </c>
      <c r="DEP17" s="22">
        <v>457</v>
      </c>
      <c r="DEQ17" s="28" t="s">
        <v>22</v>
      </c>
      <c r="DER17" s="20">
        <v>200</v>
      </c>
      <c r="DES17" s="23">
        <v>0.2</v>
      </c>
      <c r="DET17" s="23">
        <v>0.1</v>
      </c>
      <c r="DEU17" s="23">
        <v>9.3000000000000007</v>
      </c>
      <c r="DEV17" s="23">
        <v>38</v>
      </c>
      <c r="DEW17" s="24">
        <v>0</v>
      </c>
      <c r="DEX17" s="24">
        <v>0</v>
      </c>
      <c r="DEY17" s="24">
        <v>0</v>
      </c>
      <c r="DEZ17" s="24">
        <v>0</v>
      </c>
      <c r="DFA17" s="24">
        <v>5.0999999999999996</v>
      </c>
      <c r="DFB17" s="24">
        <v>7.7</v>
      </c>
      <c r="DFC17" s="24">
        <v>4.2</v>
      </c>
      <c r="DFD17" s="24">
        <v>0.82</v>
      </c>
      <c r="DFE17" s="22" t="s">
        <v>95</v>
      </c>
      <c r="DFF17" s="22">
        <v>457</v>
      </c>
      <c r="DFG17" s="28" t="s">
        <v>22</v>
      </c>
      <c r="DFH17" s="20">
        <v>200</v>
      </c>
      <c r="DFI17" s="23">
        <v>0.2</v>
      </c>
      <c r="DFJ17" s="23">
        <v>0.1</v>
      </c>
      <c r="DFK17" s="23">
        <v>9.3000000000000007</v>
      </c>
      <c r="DFL17" s="23">
        <v>38</v>
      </c>
      <c r="DFM17" s="24">
        <v>0</v>
      </c>
      <c r="DFN17" s="24">
        <v>0</v>
      </c>
      <c r="DFO17" s="24">
        <v>0</v>
      </c>
      <c r="DFP17" s="24">
        <v>0</v>
      </c>
      <c r="DFQ17" s="24">
        <v>5.0999999999999996</v>
      </c>
      <c r="DFR17" s="24">
        <v>7.7</v>
      </c>
      <c r="DFS17" s="24">
        <v>4.2</v>
      </c>
      <c r="DFT17" s="24">
        <v>0.82</v>
      </c>
      <c r="DFU17" s="22" t="s">
        <v>95</v>
      </c>
      <c r="DFV17" s="22">
        <v>457</v>
      </c>
      <c r="DFW17" s="28" t="s">
        <v>22</v>
      </c>
      <c r="DFX17" s="20">
        <v>200</v>
      </c>
      <c r="DFY17" s="23">
        <v>0.2</v>
      </c>
      <c r="DFZ17" s="23">
        <v>0.1</v>
      </c>
      <c r="DGA17" s="23">
        <v>9.3000000000000007</v>
      </c>
      <c r="DGB17" s="23">
        <v>38</v>
      </c>
      <c r="DGC17" s="24">
        <v>0</v>
      </c>
      <c r="DGD17" s="24">
        <v>0</v>
      </c>
      <c r="DGE17" s="24">
        <v>0</v>
      </c>
      <c r="DGF17" s="24">
        <v>0</v>
      </c>
      <c r="DGG17" s="24">
        <v>5.0999999999999996</v>
      </c>
      <c r="DGH17" s="24">
        <v>7.7</v>
      </c>
      <c r="DGI17" s="24">
        <v>4.2</v>
      </c>
      <c r="DGJ17" s="24">
        <v>0.82</v>
      </c>
      <c r="DGK17" s="22" t="s">
        <v>95</v>
      </c>
      <c r="DGL17" s="22">
        <v>457</v>
      </c>
      <c r="DGM17" s="28" t="s">
        <v>22</v>
      </c>
      <c r="DGN17" s="20">
        <v>200</v>
      </c>
      <c r="DGO17" s="23">
        <v>0.2</v>
      </c>
      <c r="DGP17" s="23">
        <v>0.1</v>
      </c>
      <c r="DGQ17" s="23">
        <v>9.3000000000000007</v>
      </c>
      <c r="DGR17" s="23">
        <v>38</v>
      </c>
      <c r="DGS17" s="24">
        <v>0</v>
      </c>
      <c r="DGT17" s="24">
        <v>0</v>
      </c>
      <c r="DGU17" s="24">
        <v>0</v>
      </c>
      <c r="DGV17" s="24">
        <v>0</v>
      </c>
      <c r="DGW17" s="24">
        <v>5.0999999999999996</v>
      </c>
      <c r="DGX17" s="24">
        <v>7.7</v>
      </c>
      <c r="DGY17" s="24">
        <v>4.2</v>
      </c>
      <c r="DGZ17" s="24">
        <v>0.82</v>
      </c>
      <c r="DHA17" s="22" t="s">
        <v>95</v>
      </c>
      <c r="DHB17" s="22">
        <v>457</v>
      </c>
      <c r="DHC17" s="28" t="s">
        <v>22</v>
      </c>
      <c r="DHD17" s="20">
        <v>200</v>
      </c>
      <c r="DHE17" s="23">
        <v>0.2</v>
      </c>
      <c r="DHF17" s="23">
        <v>0.1</v>
      </c>
      <c r="DHG17" s="23">
        <v>9.3000000000000007</v>
      </c>
      <c r="DHH17" s="23">
        <v>38</v>
      </c>
      <c r="DHI17" s="24">
        <v>0</v>
      </c>
      <c r="DHJ17" s="24">
        <v>0</v>
      </c>
      <c r="DHK17" s="24">
        <v>0</v>
      </c>
      <c r="DHL17" s="24">
        <v>0</v>
      </c>
      <c r="DHM17" s="24">
        <v>5.0999999999999996</v>
      </c>
      <c r="DHN17" s="24">
        <v>7.7</v>
      </c>
      <c r="DHO17" s="24">
        <v>4.2</v>
      </c>
      <c r="DHP17" s="24">
        <v>0.82</v>
      </c>
      <c r="DHQ17" s="22" t="s">
        <v>95</v>
      </c>
      <c r="DHR17" s="22">
        <v>457</v>
      </c>
      <c r="DHS17" s="28" t="s">
        <v>22</v>
      </c>
      <c r="DHT17" s="20">
        <v>200</v>
      </c>
      <c r="DHU17" s="23">
        <v>0.2</v>
      </c>
      <c r="DHV17" s="23">
        <v>0.1</v>
      </c>
      <c r="DHW17" s="23">
        <v>9.3000000000000007</v>
      </c>
      <c r="DHX17" s="23">
        <v>38</v>
      </c>
      <c r="DHY17" s="24">
        <v>0</v>
      </c>
      <c r="DHZ17" s="24">
        <v>0</v>
      </c>
      <c r="DIA17" s="24">
        <v>0</v>
      </c>
      <c r="DIB17" s="24">
        <v>0</v>
      </c>
      <c r="DIC17" s="24">
        <v>5.0999999999999996</v>
      </c>
      <c r="DID17" s="24">
        <v>7.7</v>
      </c>
      <c r="DIE17" s="24">
        <v>4.2</v>
      </c>
      <c r="DIF17" s="24">
        <v>0.82</v>
      </c>
      <c r="DIG17" s="22" t="s">
        <v>95</v>
      </c>
      <c r="DIH17" s="22">
        <v>457</v>
      </c>
      <c r="DII17" s="28" t="s">
        <v>22</v>
      </c>
      <c r="DIJ17" s="20">
        <v>200</v>
      </c>
      <c r="DIK17" s="23">
        <v>0.2</v>
      </c>
      <c r="DIL17" s="23">
        <v>0.1</v>
      </c>
      <c r="DIM17" s="23">
        <v>9.3000000000000007</v>
      </c>
      <c r="DIN17" s="23">
        <v>38</v>
      </c>
      <c r="DIO17" s="24">
        <v>0</v>
      </c>
      <c r="DIP17" s="24">
        <v>0</v>
      </c>
      <c r="DIQ17" s="24">
        <v>0</v>
      </c>
      <c r="DIR17" s="24">
        <v>0</v>
      </c>
      <c r="DIS17" s="24">
        <v>5.0999999999999996</v>
      </c>
      <c r="DIT17" s="24">
        <v>7.7</v>
      </c>
      <c r="DIU17" s="24">
        <v>4.2</v>
      </c>
      <c r="DIV17" s="24">
        <v>0.82</v>
      </c>
      <c r="DIW17" s="22" t="s">
        <v>95</v>
      </c>
      <c r="DIX17" s="22">
        <v>457</v>
      </c>
      <c r="DIY17" s="28" t="s">
        <v>22</v>
      </c>
      <c r="DIZ17" s="20">
        <v>200</v>
      </c>
      <c r="DJA17" s="23">
        <v>0.2</v>
      </c>
      <c r="DJB17" s="23">
        <v>0.1</v>
      </c>
      <c r="DJC17" s="23">
        <v>9.3000000000000007</v>
      </c>
      <c r="DJD17" s="23">
        <v>38</v>
      </c>
      <c r="DJE17" s="24">
        <v>0</v>
      </c>
      <c r="DJF17" s="24">
        <v>0</v>
      </c>
      <c r="DJG17" s="24">
        <v>0</v>
      </c>
      <c r="DJH17" s="24">
        <v>0</v>
      </c>
      <c r="DJI17" s="24">
        <v>5.0999999999999996</v>
      </c>
      <c r="DJJ17" s="24">
        <v>7.7</v>
      </c>
      <c r="DJK17" s="24">
        <v>4.2</v>
      </c>
      <c r="DJL17" s="24">
        <v>0.82</v>
      </c>
      <c r="DJM17" s="22" t="s">
        <v>95</v>
      </c>
      <c r="DJN17" s="22">
        <v>457</v>
      </c>
      <c r="DJO17" s="28" t="s">
        <v>22</v>
      </c>
      <c r="DJP17" s="20">
        <v>200</v>
      </c>
      <c r="DJQ17" s="23">
        <v>0.2</v>
      </c>
      <c r="DJR17" s="23">
        <v>0.1</v>
      </c>
      <c r="DJS17" s="23">
        <v>9.3000000000000007</v>
      </c>
      <c r="DJT17" s="23">
        <v>38</v>
      </c>
      <c r="DJU17" s="24">
        <v>0</v>
      </c>
      <c r="DJV17" s="24">
        <v>0</v>
      </c>
      <c r="DJW17" s="24">
        <v>0</v>
      </c>
      <c r="DJX17" s="24">
        <v>0</v>
      </c>
      <c r="DJY17" s="24">
        <v>5.0999999999999996</v>
      </c>
      <c r="DJZ17" s="24">
        <v>7.7</v>
      </c>
      <c r="DKA17" s="24">
        <v>4.2</v>
      </c>
      <c r="DKB17" s="24">
        <v>0.82</v>
      </c>
      <c r="DKC17" s="22" t="s">
        <v>95</v>
      </c>
      <c r="DKD17" s="22">
        <v>457</v>
      </c>
      <c r="DKE17" s="28" t="s">
        <v>22</v>
      </c>
      <c r="DKF17" s="20">
        <v>200</v>
      </c>
      <c r="DKG17" s="23">
        <v>0.2</v>
      </c>
      <c r="DKH17" s="23">
        <v>0.1</v>
      </c>
      <c r="DKI17" s="23">
        <v>9.3000000000000007</v>
      </c>
      <c r="DKJ17" s="23">
        <v>38</v>
      </c>
      <c r="DKK17" s="24">
        <v>0</v>
      </c>
      <c r="DKL17" s="24">
        <v>0</v>
      </c>
      <c r="DKM17" s="24">
        <v>0</v>
      </c>
      <c r="DKN17" s="24">
        <v>0</v>
      </c>
      <c r="DKO17" s="24">
        <v>5.0999999999999996</v>
      </c>
      <c r="DKP17" s="24">
        <v>7.7</v>
      </c>
      <c r="DKQ17" s="24">
        <v>4.2</v>
      </c>
      <c r="DKR17" s="24">
        <v>0.82</v>
      </c>
      <c r="DKS17" s="22" t="s">
        <v>95</v>
      </c>
      <c r="DKT17" s="22">
        <v>457</v>
      </c>
      <c r="DKU17" s="28" t="s">
        <v>22</v>
      </c>
      <c r="DKV17" s="20">
        <v>200</v>
      </c>
      <c r="DKW17" s="23">
        <v>0.2</v>
      </c>
      <c r="DKX17" s="23">
        <v>0.1</v>
      </c>
      <c r="DKY17" s="23">
        <v>9.3000000000000007</v>
      </c>
      <c r="DKZ17" s="23">
        <v>38</v>
      </c>
      <c r="DLA17" s="24">
        <v>0</v>
      </c>
      <c r="DLB17" s="24">
        <v>0</v>
      </c>
      <c r="DLC17" s="24">
        <v>0</v>
      </c>
      <c r="DLD17" s="24">
        <v>0</v>
      </c>
      <c r="DLE17" s="24">
        <v>5.0999999999999996</v>
      </c>
      <c r="DLF17" s="24">
        <v>7.7</v>
      </c>
      <c r="DLG17" s="24">
        <v>4.2</v>
      </c>
      <c r="DLH17" s="24">
        <v>0.82</v>
      </c>
      <c r="DLI17" s="22" t="s">
        <v>95</v>
      </c>
      <c r="DLJ17" s="22">
        <v>457</v>
      </c>
      <c r="DLK17" s="28" t="s">
        <v>22</v>
      </c>
      <c r="DLL17" s="20">
        <v>200</v>
      </c>
      <c r="DLM17" s="23">
        <v>0.2</v>
      </c>
      <c r="DLN17" s="23">
        <v>0.1</v>
      </c>
      <c r="DLO17" s="23">
        <v>9.3000000000000007</v>
      </c>
      <c r="DLP17" s="23">
        <v>38</v>
      </c>
      <c r="DLQ17" s="24">
        <v>0</v>
      </c>
      <c r="DLR17" s="24">
        <v>0</v>
      </c>
      <c r="DLS17" s="24">
        <v>0</v>
      </c>
      <c r="DLT17" s="24">
        <v>0</v>
      </c>
      <c r="DLU17" s="24">
        <v>5.0999999999999996</v>
      </c>
      <c r="DLV17" s="24">
        <v>7.7</v>
      </c>
      <c r="DLW17" s="24">
        <v>4.2</v>
      </c>
      <c r="DLX17" s="24">
        <v>0.82</v>
      </c>
      <c r="DLY17" s="22" t="s">
        <v>95</v>
      </c>
      <c r="DLZ17" s="22">
        <v>457</v>
      </c>
      <c r="DMA17" s="28" t="s">
        <v>22</v>
      </c>
      <c r="DMB17" s="20">
        <v>200</v>
      </c>
      <c r="DMC17" s="23">
        <v>0.2</v>
      </c>
      <c r="DMD17" s="23">
        <v>0.1</v>
      </c>
      <c r="DME17" s="23">
        <v>9.3000000000000007</v>
      </c>
      <c r="DMF17" s="23">
        <v>38</v>
      </c>
      <c r="DMG17" s="24">
        <v>0</v>
      </c>
      <c r="DMH17" s="24">
        <v>0</v>
      </c>
      <c r="DMI17" s="24">
        <v>0</v>
      </c>
      <c r="DMJ17" s="24">
        <v>0</v>
      </c>
      <c r="DMK17" s="24">
        <v>5.0999999999999996</v>
      </c>
      <c r="DML17" s="24">
        <v>7.7</v>
      </c>
      <c r="DMM17" s="24">
        <v>4.2</v>
      </c>
      <c r="DMN17" s="24">
        <v>0.82</v>
      </c>
      <c r="DMO17" s="22" t="s">
        <v>95</v>
      </c>
      <c r="DMP17" s="22">
        <v>457</v>
      </c>
      <c r="DMQ17" s="28" t="s">
        <v>22</v>
      </c>
      <c r="DMR17" s="20">
        <v>200</v>
      </c>
      <c r="DMS17" s="23">
        <v>0.2</v>
      </c>
      <c r="DMT17" s="23">
        <v>0.1</v>
      </c>
      <c r="DMU17" s="23">
        <v>9.3000000000000007</v>
      </c>
      <c r="DMV17" s="23">
        <v>38</v>
      </c>
      <c r="DMW17" s="24">
        <v>0</v>
      </c>
      <c r="DMX17" s="24">
        <v>0</v>
      </c>
      <c r="DMY17" s="24">
        <v>0</v>
      </c>
      <c r="DMZ17" s="24">
        <v>0</v>
      </c>
      <c r="DNA17" s="24">
        <v>5.0999999999999996</v>
      </c>
      <c r="DNB17" s="24">
        <v>7.7</v>
      </c>
      <c r="DNC17" s="24">
        <v>4.2</v>
      </c>
      <c r="DND17" s="24">
        <v>0.82</v>
      </c>
      <c r="DNE17" s="22" t="s">
        <v>95</v>
      </c>
      <c r="DNF17" s="22">
        <v>457</v>
      </c>
      <c r="DNG17" s="28" t="s">
        <v>22</v>
      </c>
      <c r="DNH17" s="20">
        <v>200</v>
      </c>
      <c r="DNI17" s="23">
        <v>0.2</v>
      </c>
      <c r="DNJ17" s="23">
        <v>0.1</v>
      </c>
      <c r="DNK17" s="23">
        <v>9.3000000000000007</v>
      </c>
      <c r="DNL17" s="23">
        <v>38</v>
      </c>
      <c r="DNM17" s="24">
        <v>0</v>
      </c>
      <c r="DNN17" s="24">
        <v>0</v>
      </c>
      <c r="DNO17" s="24">
        <v>0</v>
      </c>
      <c r="DNP17" s="24">
        <v>0</v>
      </c>
      <c r="DNQ17" s="24">
        <v>5.0999999999999996</v>
      </c>
      <c r="DNR17" s="24">
        <v>7.7</v>
      </c>
      <c r="DNS17" s="24">
        <v>4.2</v>
      </c>
      <c r="DNT17" s="24">
        <v>0.82</v>
      </c>
      <c r="DNU17" s="22" t="s">
        <v>95</v>
      </c>
      <c r="DNV17" s="22">
        <v>457</v>
      </c>
      <c r="DNW17" s="28" t="s">
        <v>22</v>
      </c>
      <c r="DNX17" s="20">
        <v>200</v>
      </c>
      <c r="DNY17" s="23">
        <v>0.2</v>
      </c>
      <c r="DNZ17" s="23">
        <v>0.1</v>
      </c>
      <c r="DOA17" s="23">
        <v>9.3000000000000007</v>
      </c>
      <c r="DOB17" s="23">
        <v>38</v>
      </c>
      <c r="DOC17" s="24">
        <v>0</v>
      </c>
      <c r="DOD17" s="24">
        <v>0</v>
      </c>
      <c r="DOE17" s="24">
        <v>0</v>
      </c>
      <c r="DOF17" s="24">
        <v>0</v>
      </c>
      <c r="DOG17" s="24">
        <v>5.0999999999999996</v>
      </c>
      <c r="DOH17" s="24">
        <v>7.7</v>
      </c>
      <c r="DOI17" s="24">
        <v>4.2</v>
      </c>
      <c r="DOJ17" s="24">
        <v>0.82</v>
      </c>
      <c r="DOK17" s="22" t="s">
        <v>95</v>
      </c>
      <c r="DOL17" s="22">
        <v>457</v>
      </c>
      <c r="DOM17" s="28" t="s">
        <v>22</v>
      </c>
      <c r="DON17" s="20">
        <v>200</v>
      </c>
      <c r="DOO17" s="23">
        <v>0.2</v>
      </c>
      <c r="DOP17" s="23">
        <v>0.1</v>
      </c>
      <c r="DOQ17" s="23">
        <v>9.3000000000000007</v>
      </c>
      <c r="DOR17" s="23">
        <v>38</v>
      </c>
      <c r="DOS17" s="24">
        <v>0</v>
      </c>
      <c r="DOT17" s="24">
        <v>0</v>
      </c>
      <c r="DOU17" s="24">
        <v>0</v>
      </c>
      <c r="DOV17" s="24">
        <v>0</v>
      </c>
      <c r="DOW17" s="24">
        <v>5.0999999999999996</v>
      </c>
      <c r="DOX17" s="24">
        <v>7.7</v>
      </c>
      <c r="DOY17" s="24">
        <v>4.2</v>
      </c>
      <c r="DOZ17" s="24">
        <v>0.82</v>
      </c>
      <c r="DPA17" s="22" t="s">
        <v>95</v>
      </c>
      <c r="DPB17" s="22">
        <v>457</v>
      </c>
      <c r="DPC17" s="28" t="s">
        <v>22</v>
      </c>
      <c r="DPD17" s="20">
        <v>200</v>
      </c>
      <c r="DPE17" s="23">
        <v>0.2</v>
      </c>
      <c r="DPF17" s="23">
        <v>0.1</v>
      </c>
      <c r="DPG17" s="23">
        <v>9.3000000000000007</v>
      </c>
      <c r="DPH17" s="23">
        <v>38</v>
      </c>
      <c r="DPI17" s="24">
        <v>0</v>
      </c>
      <c r="DPJ17" s="24">
        <v>0</v>
      </c>
      <c r="DPK17" s="24">
        <v>0</v>
      </c>
      <c r="DPL17" s="24">
        <v>0</v>
      </c>
      <c r="DPM17" s="24">
        <v>5.0999999999999996</v>
      </c>
      <c r="DPN17" s="24">
        <v>7.7</v>
      </c>
      <c r="DPO17" s="24">
        <v>4.2</v>
      </c>
      <c r="DPP17" s="24">
        <v>0.82</v>
      </c>
      <c r="DPQ17" s="22" t="s">
        <v>95</v>
      </c>
      <c r="DPR17" s="22">
        <v>457</v>
      </c>
      <c r="DPS17" s="28" t="s">
        <v>22</v>
      </c>
      <c r="DPT17" s="20">
        <v>200</v>
      </c>
      <c r="DPU17" s="23">
        <v>0.2</v>
      </c>
      <c r="DPV17" s="23">
        <v>0.1</v>
      </c>
      <c r="DPW17" s="23">
        <v>9.3000000000000007</v>
      </c>
      <c r="DPX17" s="23">
        <v>38</v>
      </c>
      <c r="DPY17" s="24">
        <v>0</v>
      </c>
      <c r="DPZ17" s="24">
        <v>0</v>
      </c>
      <c r="DQA17" s="24">
        <v>0</v>
      </c>
      <c r="DQB17" s="24">
        <v>0</v>
      </c>
      <c r="DQC17" s="24">
        <v>5.0999999999999996</v>
      </c>
      <c r="DQD17" s="24">
        <v>7.7</v>
      </c>
      <c r="DQE17" s="24">
        <v>4.2</v>
      </c>
      <c r="DQF17" s="24">
        <v>0.82</v>
      </c>
      <c r="DQG17" s="22" t="s">
        <v>95</v>
      </c>
      <c r="DQH17" s="22">
        <v>457</v>
      </c>
      <c r="DQI17" s="28" t="s">
        <v>22</v>
      </c>
      <c r="DQJ17" s="20">
        <v>200</v>
      </c>
      <c r="DQK17" s="23">
        <v>0.2</v>
      </c>
      <c r="DQL17" s="23">
        <v>0.1</v>
      </c>
      <c r="DQM17" s="23">
        <v>9.3000000000000007</v>
      </c>
      <c r="DQN17" s="23">
        <v>38</v>
      </c>
      <c r="DQO17" s="24">
        <v>0</v>
      </c>
      <c r="DQP17" s="24">
        <v>0</v>
      </c>
      <c r="DQQ17" s="24">
        <v>0</v>
      </c>
      <c r="DQR17" s="24">
        <v>0</v>
      </c>
      <c r="DQS17" s="24">
        <v>5.0999999999999996</v>
      </c>
      <c r="DQT17" s="24">
        <v>7.7</v>
      </c>
      <c r="DQU17" s="24">
        <v>4.2</v>
      </c>
      <c r="DQV17" s="24">
        <v>0.82</v>
      </c>
      <c r="DQW17" s="22" t="s">
        <v>95</v>
      </c>
      <c r="DQX17" s="22">
        <v>457</v>
      </c>
      <c r="DQY17" s="28" t="s">
        <v>22</v>
      </c>
      <c r="DQZ17" s="20">
        <v>200</v>
      </c>
      <c r="DRA17" s="23">
        <v>0.2</v>
      </c>
      <c r="DRB17" s="23">
        <v>0.1</v>
      </c>
      <c r="DRC17" s="23">
        <v>9.3000000000000007</v>
      </c>
      <c r="DRD17" s="23">
        <v>38</v>
      </c>
      <c r="DRE17" s="24">
        <v>0</v>
      </c>
      <c r="DRF17" s="24">
        <v>0</v>
      </c>
      <c r="DRG17" s="24">
        <v>0</v>
      </c>
      <c r="DRH17" s="24">
        <v>0</v>
      </c>
      <c r="DRI17" s="24">
        <v>5.0999999999999996</v>
      </c>
      <c r="DRJ17" s="24">
        <v>7.7</v>
      </c>
      <c r="DRK17" s="24">
        <v>4.2</v>
      </c>
      <c r="DRL17" s="24">
        <v>0.82</v>
      </c>
      <c r="DRM17" s="22" t="s">
        <v>95</v>
      </c>
      <c r="DRN17" s="22">
        <v>457</v>
      </c>
      <c r="DRO17" s="28" t="s">
        <v>22</v>
      </c>
      <c r="DRP17" s="20">
        <v>200</v>
      </c>
      <c r="DRQ17" s="23">
        <v>0.2</v>
      </c>
      <c r="DRR17" s="23">
        <v>0.1</v>
      </c>
      <c r="DRS17" s="23">
        <v>9.3000000000000007</v>
      </c>
      <c r="DRT17" s="23">
        <v>38</v>
      </c>
      <c r="DRU17" s="24">
        <v>0</v>
      </c>
      <c r="DRV17" s="24">
        <v>0</v>
      </c>
      <c r="DRW17" s="24">
        <v>0</v>
      </c>
      <c r="DRX17" s="24">
        <v>0</v>
      </c>
      <c r="DRY17" s="24">
        <v>5.0999999999999996</v>
      </c>
      <c r="DRZ17" s="24">
        <v>7.7</v>
      </c>
      <c r="DSA17" s="24">
        <v>4.2</v>
      </c>
      <c r="DSB17" s="24">
        <v>0.82</v>
      </c>
      <c r="DSC17" s="22" t="s">
        <v>95</v>
      </c>
      <c r="DSD17" s="22">
        <v>457</v>
      </c>
      <c r="DSE17" s="28" t="s">
        <v>22</v>
      </c>
      <c r="DSF17" s="20">
        <v>200</v>
      </c>
      <c r="DSG17" s="23">
        <v>0.2</v>
      </c>
      <c r="DSH17" s="23">
        <v>0.1</v>
      </c>
      <c r="DSI17" s="23">
        <v>9.3000000000000007</v>
      </c>
      <c r="DSJ17" s="23">
        <v>38</v>
      </c>
      <c r="DSK17" s="24">
        <v>0</v>
      </c>
      <c r="DSL17" s="24">
        <v>0</v>
      </c>
      <c r="DSM17" s="24">
        <v>0</v>
      </c>
      <c r="DSN17" s="24">
        <v>0</v>
      </c>
      <c r="DSO17" s="24">
        <v>5.0999999999999996</v>
      </c>
      <c r="DSP17" s="24">
        <v>7.7</v>
      </c>
      <c r="DSQ17" s="24">
        <v>4.2</v>
      </c>
      <c r="DSR17" s="24">
        <v>0.82</v>
      </c>
      <c r="DSS17" s="22" t="s">
        <v>95</v>
      </c>
      <c r="DST17" s="22">
        <v>457</v>
      </c>
      <c r="DSU17" s="28" t="s">
        <v>22</v>
      </c>
      <c r="DSV17" s="20">
        <v>200</v>
      </c>
      <c r="DSW17" s="23">
        <v>0.2</v>
      </c>
      <c r="DSX17" s="23">
        <v>0.1</v>
      </c>
      <c r="DSY17" s="23">
        <v>9.3000000000000007</v>
      </c>
      <c r="DSZ17" s="23">
        <v>38</v>
      </c>
      <c r="DTA17" s="24">
        <v>0</v>
      </c>
      <c r="DTB17" s="24">
        <v>0</v>
      </c>
      <c r="DTC17" s="24">
        <v>0</v>
      </c>
      <c r="DTD17" s="24">
        <v>0</v>
      </c>
      <c r="DTE17" s="24">
        <v>5.0999999999999996</v>
      </c>
      <c r="DTF17" s="24">
        <v>7.7</v>
      </c>
      <c r="DTG17" s="24">
        <v>4.2</v>
      </c>
      <c r="DTH17" s="24">
        <v>0.82</v>
      </c>
      <c r="DTI17" s="22" t="s">
        <v>95</v>
      </c>
      <c r="DTJ17" s="22">
        <v>457</v>
      </c>
      <c r="DTK17" s="28" t="s">
        <v>22</v>
      </c>
      <c r="DTL17" s="20">
        <v>200</v>
      </c>
      <c r="DTM17" s="23">
        <v>0.2</v>
      </c>
      <c r="DTN17" s="23">
        <v>0.1</v>
      </c>
      <c r="DTO17" s="23">
        <v>9.3000000000000007</v>
      </c>
      <c r="DTP17" s="23">
        <v>38</v>
      </c>
      <c r="DTQ17" s="24">
        <v>0</v>
      </c>
      <c r="DTR17" s="24">
        <v>0</v>
      </c>
      <c r="DTS17" s="24">
        <v>0</v>
      </c>
      <c r="DTT17" s="24">
        <v>0</v>
      </c>
      <c r="DTU17" s="24">
        <v>5.0999999999999996</v>
      </c>
      <c r="DTV17" s="24">
        <v>7.7</v>
      </c>
      <c r="DTW17" s="24">
        <v>4.2</v>
      </c>
      <c r="DTX17" s="24">
        <v>0.82</v>
      </c>
      <c r="DTY17" s="22" t="s">
        <v>95</v>
      </c>
      <c r="DTZ17" s="22">
        <v>457</v>
      </c>
      <c r="DUA17" s="28" t="s">
        <v>22</v>
      </c>
      <c r="DUB17" s="20">
        <v>200</v>
      </c>
      <c r="DUC17" s="23">
        <v>0.2</v>
      </c>
      <c r="DUD17" s="23">
        <v>0.1</v>
      </c>
      <c r="DUE17" s="23">
        <v>9.3000000000000007</v>
      </c>
      <c r="DUF17" s="23">
        <v>38</v>
      </c>
      <c r="DUG17" s="24">
        <v>0</v>
      </c>
      <c r="DUH17" s="24">
        <v>0</v>
      </c>
      <c r="DUI17" s="24">
        <v>0</v>
      </c>
      <c r="DUJ17" s="24">
        <v>0</v>
      </c>
      <c r="DUK17" s="24">
        <v>5.0999999999999996</v>
      </c>
      <c r="DUL17" s="24">
        <v>7.7</v>
      </c>
      <c r="DUM17" s="24">
        <v>4.2</v>
      </c>
      <c r="DUN17" s="24">
        <v>0.82</v>
      </c>
      <c r="DUO17" s="22" t="s">
        <v>95</v>
      </c>
      <c r="DUP17" s="22">
        <v>457</v>
      </c>
      <c r="DUQ17" s="28" t="s">
        <v>22</v>
      </c>
      <c r="DUR17" s="20">
        <v>200</v>
      </c>
      <c r="DUS17" s="23">
        <v>0.2</v>
      </c>
      <c r="DUT17" s="23">
        <v>0.1</v>
      </c>
      <c r="DUU17" s="23">
        <v>9.3000000000000007</v>
      </c>
      <c r="DUV17" s="23">
        <v>38</v>
      </c>
      <c r="DUW17" s="24">
        <v>0</v>
      </c>
      <c r="DUX17" s="24">
        <v>0</v>
      </c>
      <c r="DUY17" s="24">
        <v>0</v>
      </c>
      <c r="DUZ17" s="24">
        <v>0</v>
      </c>
      <c r="DVA17" s="24">
        <v>5.0999999999999996</v>
      </c>
      <c r="DVB17" s="24">
        <v>7.7</v>
      </c>
      <c r="DVC17" s="24">
        <v>4.2</v>
      </c>
      <c r="DVD17" s="24">
        <v>0.82</v>
      </c>
      <c r="DVE17" s="22" t="s">
        <v>95</v>
      </c>
      <c r="DVF17" s="22">
        <v>457</v>
      </c>
      <c r="DVG17" s="28" t="s">
        <v>22</v>
      </c>
      <c r="DVH17" s="20">
        <v>200</v>
      </c>
      <c r="DVI17" s="23">
        <v>0.2</v>
      </c>
      <c r="DVJ17" s="23">
        <v>0.1</v>
      </c>
      <c r="DVK17" s="23">
        <v>9.3000000000000007</v>
      </c>
      <c r="DVL17" s="23">
        <v>38</v>
      </c>
      <c r="DVM17" s="24">
        <v>0</v>
      </c>
      <c r="DVN17" s="24">
        <v>0</v>
      </c>
      <c r="DVO17" s="24">
        <v>0</v>
      </c>
      <c r="DVP17" s="24">
        <v>0</v>
      </c>
      <c r="DVQ17" s="24">
        <v>5.0999999999999996</v>
      </c>
      <c r="DVR17" s="24">
        <v>7.7</v>
      </c>
      <c r="DVS17" s="24">
        <v>4.2</v>
      </c>
      <c r="DVT17" s="24">
        <v>0.82</v>
      </c>
      <c r="DVU17" s="22" t="s">
        <v>95</v>
      </c>
      <c r="DVV17" s="22">
        <v>457</v>
      </c>
      <c r="DVW17" s="28" t="s">
        <v>22</v>
      </c>
      <c r="DVX17" s="20">
        <v>200</v>
      </c>
      <c r="DVY17" s="23">
        <v>0.2</v>
      </c>
      <c r="DVZ17" s="23">
        <v>0.1</v>
      </c>
      <c r="DWA17" s="23">
        <v>9.3000000000000007</v>
      </c>
      <c r="DWB17" s="23">
        <v>38</v>
      </c>
      <c r="DWC17" s="24">
        <v>0</v>
      </c>
      <c r="DWD17" s="24">
        <v>0</v>
      </c>
      <c r="DWE17" s="24">
        <v>0</v>
      </c>
      <c r="DWF17" s="24">
        <v>0</v>
      </c>
      <c r="DWG17" s="24">
        <v>5.0999999999999996</v>
      </c>
      <c r="DWH17" s="24">
        <v>7.7</v>
      </c>
      <c r="DWI17" s="24">
        <v>4.2</v>
      </c>
      <c r="DWJ17" s="24">
        <v>0.82</v>
      </c>
      <c r="DWK17" s="22" t="s">
        <v>95</v>
      </c>
      <c r="DWL17" s="22">
        <v>457</v>
      </c>
      <c r="DWM17" s="28" t="s">
        <v>22</v>
      </c>
      <c r="DWN17" s="20">
        <v>200</v>
      </c>
      <c r="DWO17" s="23">
        <v>0.2</v>
      </c>
      <c r="DWP17" s="23">
        <v>0.1</v>
      </c>
      <c r="DWQ17" s="23">
        <v>9.3000000000000007</v>
      </c>
      <c r="DWR17" s="23">
        <v>38</v>
      </c>
      <c r="DWS17" s="24">
        <v>0</v>
      </c>
      <c r="DWT17" s="24">
        <v>0</v>
      </c>
      <c r="DWU17" s="24">
        <v>0</v>
      </c>
      <c r="DWV17" s="24">
        <v>0</v>
      </c>
      <c r="DWW17" s="24">
        <v>5.0999999999999996</v>
      </c>
      <c r="DWX17" s="24">
        <v>7.7</v>
      </c>
      <c r="DWY17" s="24">
        <v>4.2</v>
      </c>
      <c r="DWZ17" s="24">
        <v>0.82</v>
      </c>
      <c r="DXA17" s="22" t="s">
        <v>95</v>
      </c>
      <c r="DXB17" s="22">
        <v>457</v>
      </c>
      <c r="DXC17" s="28" t="s">
        <v>22</v>
      </c>
      <c r="DXD17" s="20">
        <v>200</v>
      </c>
      <c r="DXE17" s="23">
        <v>0.2</v>
      </c>
      <c r="DXF17" s="23">
        <v>0.1</v>
      </c>
      <c r="DXG17" s="23">
        <v>9.3000000000000007</v>
      </c>
      <c r="DXH17" s="23">
        <v>38</v>
      </c>
      <c r="DXI17" s="24">
        <v>0</v>
      </c>
      <c r="DXJ17" s="24">
        <v>0</v>
      </c>
      <c r="DXK17" s="24">
        <v>0</v>
      </c>
      <c r="DXL17" s="24">
        <v>0</v>
      </c>
      <c r="DXM17" s="24">
        <v>5.0999999999999996</v>
      </c>
      <c r="DXN17" s="24">
        <v>7.7</v>
      </c>
      <c r="DXO17" s="24">
        <v>4.2</v>
      </c>
      <c r="DXP17" s="24">
        <v>0.82</v>
      </c>
      <c r="DXQ17" s="22" t="s">
        <v>95</v>
      </c>
      <c r="DXR17" s="22">
        <v>457</v>
      </c>
      <c r="DXS17" s="28" t="s">
        <v>22</v>
      </c>
      <c r="DXT17" s="20">
        <v>200</v>
      </c>
      <c r="DXU17" s="23">
        <v>0.2</v>
      </c>
      <c r="DXV17" s="23">
        <v>0.1</v>
      </c>
      <c r="DXW17" s="23">
        <v>9.3000000000000007</v>
      </c>
      <c r="DXX17" s="23">
        <v>38</v>
      </c>
      <c r="DXY17" s="24">
        <v>0</v>
      </c>
      <c r="DXZ17" s="24">
        <v>0</v>
      </c>
      <c r="DYA17" s="24">
        <v>0</v>
      </c>
      <c r="DYB17" s="24">
        <v>0</v>
      </c>
      <c r="DYC17" s="24">
        <v>5.0999999999999996</v>
      </c>
      <c r="DYD17" s="24">
        <v>7.7</v>
      </c>
      <c r="DYE17" s="24">
        <v>4.2</v>
      </c>
      <c r="DYF17" s="24">
        <v>0.82</v>
      </c>
      <c r="DYG17" s="22" t="s">
        <v>95</v>
      </c>
      <c r="DYH17" s="22">
        <v>457</v>
      </c>
      <c r="DYI17" s="28" t="s">
        <v>22</v>
      </c>
      <c r="DYJ17" s="20">
        <v>200</v>
      </c>
      <c r="DYK17" s="23">
        <v>0.2</v>
      </c>
      <c r="DYL17" s="23">
        <v>0.1</v>
      </c>
      <c r="DYM17" s="23">
        <v>9.3000000000000007</v>
      </c>
      <c r="DYN17" s="23">
        <v>38</v>
      </c>
      <c r="DYO17" s="24">
        <v>0</v>
      </c>
      <c r="DYP17" s="24">
        <v>0</v>
      </c>
      <c r="DYQ17" s="24">
        <v>0</v>
      </c>
      <c r="DYR17" s="24">
        <v>0</v>
      </c>
      <c r="DYS17" s="24">
        <v>5.0999999999999996</v>
      </c>
      <c r="DYT17" s="24">
        <v>7.7</v>
      </c>
      <c r="DYU17" s="24">
        <v>4.2</v>
      </c>
      <c r="DYV17" s="24">
        <v>0.82</v>
      </c>
      <c r="DYW17" s="22" t="s">
        <v>95</v>
      </c>
      <c r="DYX17" s="22">
        <v>457</v>
      </c>
      <c r="DYY17" s="28" t="s">
        <v>22</v>
      </c>
      <c r="DYZ17" s="20">
        <v>200</v>
      </c>
      <c r="DZA17" s="23">
        <v>0.2</v>
      </c>
      <c r="DZB17" s="23">
        <v>0.1</v>
      </c>
      <c r="DZC17" s="23">
        <v>9.3000000000000007</v>
      </c>
      <c r="DZD17" s="23">
        <v>38</v>
      </c>
      <c r="DZE17" s="24">
        <v>0</v>
      </c>
      <c r="DZF17" s="24">
        <v>0</v>
      </c>
      <c r="DZG17" s="24">
        <v>0</v>
      </c>
      <c r="DZH17" s="24">
        <v>0</v>
      </c>
      <c r="DZI17" s="24">
        <v>5.0999999999999996</v>
      </c>
      <c r="DZJ17" s="24">
        <v>7.7</v>
      </c>
      <c r="DZK17" s="24">
        <v>4.2</v>
      </c>
      <c r="DZL17" s="24">
        <v>0.82</v>
      </c>
      <c r="DZM17" s="22" t="s">
        <v>95</v>
      </c>
      <c r="DZN17" s="22">
        <v>457</v>
      </c>
      <c r="DZO17" s="28" t="s">
        <v>22</v>
      </c>
      <c r="DZP17" s="20">
        <v>200</v>
      </c>
      <c r="DZQ17" s="23">
        <v>0.2</v>
      </c>
      <c r="DZR17" s="23">
        <v>0.1</v>
      </c>
      <c r="DZS17" s="23">
        <v>9.3000000000000007</v>
      </c>
      <c r="DZT17" s="23">
        <v>38</v>
      </c>
      <c r="DZU17" s="24">
        <v>0</v>
      </c>
      <c r="DZV17" s="24">
        <v>0</v>
      </c>
      <c r="DZW17" s="24">
        <v>0</v>
      </c>
      <c r="DZX17" s="24">
        <v>0</v>
      </c>
      <c r="DZY17" s="24">
        <v>5.0999999999999996</v>
      </c>
      <c r="DZZ17" s="24">
        <v>7.7</v>
      </c>
      <c r="EAA17" s="24">
        <v>4.2</v>
      </c>
      <c r="EAB17" s="24">
        <v>0.82</v>
      </c>
      <c r="EAC17" s="22" t="s">
        <v>95</v>
      </c>
      <c r="EAD17" s="22">
        <v>457</v>
      </c>
      <c r="EAE17" s="28" t="s">
        <v>22</v>
      </c>
      <c r="EAF17" s="20">
        <v>200</v>
      </c>
      <c r="EAG17" s="23">
        <v>0.2</v>
      </c>
      <c r="EAH17" s="23">
        <v>0.1</v>
      </c>
      <c r="EAI17" s="23">
        <v>9.3000000000000007</v>
      </c>
      <c r="EAJ17" s="23">
        <v>38</v>
      </c>
      <c r="EAK17" s="24">
        <v>0</v>
      </c>
      <c r="EAL17" s="24">
        <v>0</v>
      </c>
      <c r="EAM17" s="24">
        <v>0</v>
      </c>
      <c r="EAN17" s="24">
        <v>0</v>
      </c>
      <c r="EAO17" s="24">
        <v>5.0999999999999996</v>
      </c>
      <c r="EAP17" s="24">
        <v>7.7</v>
      </c>
      <c r="EAQ17" s="24">
        <v>4.2</v>
      </c>
      <c r="EAR17" s="24">
        <v>0.82</v>
      </c>
      <c r="EAS17" s="22" t="s">
        <v>95</v>
      </c>
      <c r="EAT17" s="22">
        <v>457</v>
      </c>
      <c r="EAU17" s="28" t="s">
        <v>22</v>
      </c>
      <c r="EAV17" s="20">
        <v>200</v>
      </c>
      <c r="EAW17" s="23">
        <v>0.2</v>
      </c>
      <c r="EAX17" s="23">
        <v>0.1</v>
      </c>
      <c r="EAY17" s="23">
        <v>9.3000000000000007</v>
      </c>
      <c r="EAZ17" s="23">
        <v>38</v>
      </c>
      <c r="EBA17" s="24">
        <v>0</v>
      </c>
      <c r="EBB17" s="24">
        <v>0</v>
      </c>
      <c r="EBC17" s="24">
        <v>0</v>
      </c>
      <c r="EBD17" s="24">
        <v>0</v>
      </c>
      <c r="EBE17" s="24">
        <v>5.0999999999999996</v>
      </c>
      <c r="EBF17" s="24">
        <v>7.7</v>
      </c>
      <c r="EBG17" s="24">
        <v>4.2</v>
      </c>
      <c r="EBH17" s="24">
        <v>0.82</v>
      </c>
      <c r="EBI17" s="22" t="s">
        <v>95</v>
      </c>
      <c r="EBJ17" s="22">
        <v>457</v>
      </c>
      <c r="EBK17" s="28" t="s">
        <v>22</v>
      </c>
      <c r="EBL17" s="20">
        <v>200</v>
      </c>
      <c r="EBM17" s="23">
        <v>0.2</v>
      </c>
      <c r="EBN17" s="23">
        <v>0.1</v>
      </c>
      <c r="EBO17" s="23">
        <v>9.3000000000000007</v>
      </c>
      <c r="EBP17" s="23">
        <v>38</v>
      </c>
      <c r="EBQ17" s="24">
        <v>0</v>
      </c>
      <c r="EBR17" s="24">
        <v>0</v>
      </c>
      <c r="EBS17" s="24">
        <v>0</v>
      </c>
      <c r="EBT17" s="24">
        <v>0</v>
      </c>
      <c r="EBU17" s="24">
        <v>5.0999999999999996</v>
      </c>
      <c r="EBV17" s="24">
        <v>7.7</v>
      </c>
      <c r="EBW17" s="24">
        <v>4.2</v>
      </c>
      <c r="EBX17" s="24">
        <v>0.82</v>
      </c>
      <c r="EBY17" s="22" t="s">
        <v>95</v>
      </c>
      <c r="EBZ17" s="22">
        <v>457</v>
      </c>
      <c r="ECA17" s="28" t="s">
        <v>22</v>
      </c>
      <c r="ECB17" s="20">
        <v>200</v>
      </c>
      <c r="ECC17" s="23">
        <v>0.2</v>
      </c>
      <c r="ECD17" s="23">
        <v>0.1</v>
      </c>
      <c r="ECE17" s="23">
        <v>9.3000000000000007</v>
      </c>
      <c r="ECF17" s="23">
        <v>38</v>
      </c>
      <c r="ECG17" s="24">
        <v>0</v>
      </c>
      <c r="ECH17" s="24">
        <v>0</v>
      </c>
      <c r="ECI17" s="24">
        <v>0</v>
      </c>
      <c r="ECJ17" s="24">
        <v>0</v>
      </c>
      <c r="ECK17" s="24">
        <v>5.0999999999999996</v>
      </c>
      <c r="ECL17" s="24">
        <v>7.7</v>
      </c>
      <c r="ECM17" s="24">
        <v>4.2</v>
      </c>
      <c r="ECN17" s="24">
        <v>0.82</v>
      </c>
      <c r="ECO17" s="22" t="s">
        <v>95</v>
      </c>
      <c r="ECP17" s="22">
        <v>457</v>
      </c>
      <c r="ECQ17" s="28" t="s">
        <v>22</v>
      </c>
      <c r="ECR17" s="20">
        <v>200</v>
      </c>
      <c r="ECS17" s="23">
        <v>0.2</v>
      </c>
      <c r="ECT17" s="23">
        <v>0.1</v>
      </c>
      <c r="ECU17" s="23">
        <v>9.3000000000000007</v>
      </c>
      <c r="ECV17" s="23">
        <v>38</v>
      </c>
      <c r="ECW17" s="24">
        <v>0</v>
      </c>
      <c r="ECX17" s="24">
        <v>0</v>
      </c>
      <c r="ECY17" s="24">
        <v>0</v>
      </c>
      <c r="ECZ17" s="24">
        <v>0</v>
      </c>
      <c r="EDA17" s="24">
        <v>5.0999999999999996</v>
      </c>
      <c r="EDB17" s="24">
        <v>7.7</v>
      </c>
      <c r="EDC17" s="24">
        <v>4.2</v>
      </c>
      <c r="EDD17" s="24">
        <v>0.82</v>
      </c>
      <c r="EDE17" s="22" t="s">
        <v>95</v>
      </c>
      <c r="EDF17" s="22">
        <v>457</v>
      </c>
      <c r="EDG17" s="28" t="s">
        <v>22</v>
      </c>
      <c r="EDH17" s="20">
        <v>200</v>
      </c>
      <c r="EDI17" s="23">
        <v>0.2</v>
      </c>
      <c r="EDJ17" s="23">
        <v>0.1</v>
      </c>
      <c r="EDK17" s="23">
        <v>9.3000000000000007</v>
      </c>
      <c r="EDL17" s="23">
        <v>38</v>
      </c>
      <c r="EDM17" s="24">
        <v>0</v>
      </c>
      <c r="EDN17" s="24">
        <v>0</v>
      </c>
      <c r="EDO17" s="24">
        <v>0</v>
      </c>
      <c r="EDP17" s="24">
        <v>0</v>
      </c>
      <c r="EDQ17" s="24">
        <v>5.0999999999999996</v>
      </c>
      <c r="EDR17" s="24">
        <v>7.7</v>
      </c>
      <c r="EDS17" s="24">
        <v>4.2</v>
      </c>
      <c r="EDT17" s="24">
        <v>0.82</v>
      </c>
      <c r="EDU17" s="22" t="s">
        <v>95</v>
      </c>
      <c r="EDV17" s="22">
        <v>457</v>
      </c>
      <c r="EDW17" s="28" t="s">
        <v>22</v>
      </c>
      <c r="EDX17" s="20">
        <v>200</v>
      </c>
      <c r="EDY17" s="23">
        <v>0.2</v>
      </c>
      <c r="EDZ17" s="23">
        <v>0.1</v>
      </c>
      <c r="EEA17" s="23">
        <v>9.3000000000000007</v>
      </c>
      <c r="EEB17" s="23">
        <v>38</v>
      </c>
      <c r="EEC17" s="24">
        <v>0</v>
      </c>
      <c r="EED17" s="24">
        <v>0</v>
      </c>
      <c r="EEE17" s="24">
        <v>0</v>
      </c>
      <c r="EEF17" s="24">
        <v>0</v>
      </c>
      <c r="EEG17" s="24">
        <v>5.0999999999999996</v>
      </c>
      <c r="EEH17" s="24">
        <v>7.7</v>
      </c>
      <c r="EEI17" s="24">
        <v>4.2</v>
      </c>
      <c r="EEJ17" s="24">
        <v>0.82</v>
      </c>
      <c r="EEK17" s="22" t="s">
        <v>95</v>
      </c>
      <c r="EEL17" s="22">
        <v>457</v>
      </c>
      <c r="EEM17" s="28" t="s">
        <v>22</v>
      </c>
      <c r="EEN17" s="20">
        <v>200</v>
      </c>
      <c r="EEO17" s="23">
        <v>0.2</v>
      </c>
      <c r="EEP17" s="23">
        <v>0.1</v>
      </c>
      <c r="EEQ17" s="23">
        <v>9.3000000000000007</v>
      </c>
      <c r="EER17" s="23">
        <v>38</v>
      </c>
      <c r="EES17" s="24">
        <v>0</v>
      </c>
      <c r="EET17" s="24">
        <v>0</v>
      </c>
      <c r="EEU17" s="24">
        <v>0</v>
      </c>
      <c r="EEV17" s="24">
        <v>0</v>
      </c>
      <c r="EEW17" s="24">
        <v>5.0999999999999996</v>
      </c>
      <c r="EEX17" s="24">
        <v>7.7</v>
      </c>
      <c r="EEY17" s="24">
        <v>4.2</v>
      </c>
      <c r="EEZ17" s="24">
        <v>0.82</v>
      </c>
      <c r="EFA17" s="22" t="s">
        <v>95</v>
      </c>
      <c r="EFB17" s="22">
        <v>457</v>
      </c>
      <c r="EFC17" s="28" t="s">
        <v>22</v>
      </c>
      <c r="EFD17" s="20">
        <v>200</v>
      </c>
      <c r="EFE17" s="23">
        <v>0.2</v>
      </c>
      <c r="EFF17" s="23">
        <v>0.1</v>
      </c>
      <c r="EFG17" s="23">
        <v>9.3000000000000007</v>
      </c>
      <c r="EFH17" s="23">
        <v>38</v>
      </c>
      <c r="EFI17" s="24">
        <v>0</v>
      </c>
      <c r="EFJ17" s="24">
        <v>0</v>
      </c>
      <c r="EFK17" s="24">
        <v>0</v>
      </c>
      <c r="EFL17" s="24">
        <v>0</v>
      </c>
      <c r="EFM17" s="24">
        <v>5.0999999999999996</v>
      </c>
      <c r="EFN17" s="24">
        <v>7.7</v>
      </c>
      <c r="EFO17" s="24">
        <v>4.2</v>
      </c>
      <c r="EFP17" s="24">
        <v>0.82</v>
      </c>
      <c r="EFQ17" s="22" t="s">
        <v>95</v>
      </c>
      <c r="EFR17" s="22">
        <v>457</v>
      </c>
      <c r="EFS17" s="28" t="s">
        <v>22</v>
      </c>
      <c r="EFT17" s="20">
        <v>200</v>
      </c>
      <c r="EFU17" s="23">
        <v>0.2</v>
      </c>
      <c r="EFV17" s="23">
        <v>0.1</v>
      </c>
      <c r="EFW17" s="23">
        <v>9.3000000000000007</v>
      </c>
      <c r="EFX17" s="23">
        <v>38</v>
      </c>
      <c r="EFY17" s="24">
        <v>0</v>
      </c>
      <c r="EFZ17" s="24">
        <v>0</v>
      </c>
      <c r="EGA17" s="24">
        <v>0</v>
      </c>
      <c r="EGB17" s="24">
        <v>0</v>
      </c>
      <c r="EGC17" s="24">
        <v>5.0999999999999996</v>
      </c>
      <c r="EGD17" s="24">
        <v>7.7</v>
      </c>
      <c r="EGE17" s="24">
        <v>4.2</v>
      </c>
      <c r="EGF17" s="24">
        <v>0.82</v>
      </c>
      <c r="EGG17" s="22" t="s">
        <v>95</v>
      </c>
      <c r="EGH17" s="22">
        <v>457</v>
      </c>
      <c r="EGI17" s="28" t="s">
        <v>22</v>
      </c>
      <c r="EGJ17" s="20">
        <v>200</v>
      </c>
      <c r="EGK17" s="23">
        <v>0.2</v>
      </c>
      <c r="EGL17" s="23">
        <v>0.1</v>
      </c>
      <c r="EGM17" s="23">
        <v>9.3000000000000007</v>
      </c>
      <c r="EGN17" s="23">
        <v>38</v>
      </c>
      <c r="EGO17" s="24">
        <v>0</v>
      </c>
      <c r="EGP17" s="24">
        <v>0</v>
      </c>
      <c r="EGQ17" s="24">
        <v>0</v>
      </c>
      <c r="EGR17" s="24">
        <v>0</v>
      </c>
      <c r="EGS17" s="24">
        <v>5.0999999999999996</v>
      </c>
      <c r="EGT17" s="24">
        <v>7.7</v>
      </c>
      <c r="EGU17" s="24">
        <v>4.2</v>
      </c>
      <c r="EGV17" s="24">
        <v>0.82</v>
      </c>
      <c r="EGW17" s="22" t="s">
        <v>95</v>
      </c>
      <c r="EGX17" s="22">
        <v>457</v>
      </c>
      <c r="EGY17" s="28" t="s">
        <v>22</v>
      </c>
      <c r="EGZ17" s="20">
        <v>200</v>
      </c>
      <c r="EHA17" s="23">
        <v>0.2</v>
      </c>
      <c r="EHB17" s="23">
        <v>0.1</v>
      </c>
      <c r="EHC17" s="23">
        <v>9.3000000000000007</v>
      </c>
      <c r="EHD17" s="23">
        <v>38</v>
      </c>
      <c r="EHE17" s="24">
        <v>0</v>
      </c>
      <c r="EHF17" s="24">
        <v>0</v>
      </c>
      <c r="EHG17" s="24">
        <v>0</v>
      </c>
      <c r="EHH17" s="24">
        <v>0</v>
      </c>
      <c r="EHI17" s="24">
        <v>5.0999999999999996</v>
      </c>
      <c r="EHJ17" s="24">
        <v>7.7</v>
      </c>
      <c r="EHK17" s="24">
        <v>4.2</v>
      </c>
      <c r="EHL17" s="24">
        <v>0.82</v>
      </c>
      <c r="EHM17" s="22" t="s">
        <v>95</v>
      </c>
      <c r="EHN17" s="22">
        <v>457</v>
      </c>
      <c r="EHO17" s="28" t="s">
        <v>22</v>
      </c>
      <c r="EHP17" s="20">
        <v>200</v>
      </c>
      <c r="EHQ17" s="23">
        <v>0.2</v>
      </c>
      <c r="EHR17" s="23">
        <v>0.1</v>
      </c>
      <c r="EHS17" s="23">
        <v>9.3000000000000007</v>
      </c>
      <c r="EHT17" s="23">
        <v>38</v>
      </c>
      <c r="EHU17" s="24">
        <v>0</v>
      </c>
      <c r="EHV17" s="24">
        <v>0</v>
      </c>
      <c r="EHW17" s="24">
        <v>0</v>
      </c>
      <c r="EHX17" s="24">
        <v>0</v>
      </c>
      <c r="EHY17" s="24">
        <v>5.0999999999999996</v>
      </c>
      <c r="EHZ17" s="24">
        <v>7.7</v>
      </c>
      <c r="EIA17" s="24">
        <v>4.2</v>
      </c>
      <c r="EIB17" s="24">
        <v>0.82</v>
      </c>
      <c r="EIC17" s="22" t="s">
        <v>95</v>
      </c>
      <c r="EID17" s="22">
        <v>457</v>
      </c>
      <c r="EIE17" s="28" t="s">
        <v>22</v>
      </c>
      <c r="EIF17" s="20">
        <v>200</v>
      </c>
      <c r="EIG17" s="23">
        <v>0.2</v>
      </c>
      <c r="EIH17" s="23">
        <v>0.1</v>
      </c>
      <c r="EII17" s="23">
        <v>9.3000000000000007</v>
      </c>
      <c r="EIJ17" s="23">
        <v>38</v>
      </c>
      <c r="EIK17" s="24">
        <v>0</v>
      </c>
      <c r="EIL17" s="24">
        <v>0</v>
      </c>
      <c r="EIM17" s="24">
        <v>0</v>
      </c>
      <c r="EIN17" s="24">
        <v>0</v>
      </c>
      <c r="EIO17" s="24">
        <v>5.0999999999999996</v>
      </c>
      <c r="EIP17" s="24">
        <v>7.7</v>
      </c>
      <c r="EIQ17" s="24">
        <v>4.2</v>
      </c>
      <c r="EIR17" s="24">
        <v>0.82</v>
      </c>
      <c r="EIS17" s="22" t="s">
        <v>95</v>
      </c>
      <c r="EIT17" s="22">
        <v>457</v>
      </c>
      <c r="EIU17" s="28" t="s">
        <v>22</v>
      </c>
      <c r="EIV17" s="20">
        <v>200</v>
      </c>
      <c r="EIW17" s="23">
        <v>0.2</v>
      </c>
      <c r="EIX17" s="23">
        <v>0.1</v>
      </c>
      <c r="EIY17" s="23">
        <v>9.3000000000000007</v>
      </c>
      <c r="EIZ17" s="23">
        <v>38</v>
      </c>
      <c r="EJA17" s="24">
        <v>0</v>
      </c>
      <c r="EJB17" s="24">
        <v>0</v>
      </c>
      <c r="EJC17" s="24">
        <v>0</v>
      </c>
      <c r="EJD17" s="24">
        <v>0</v>
      </c>
      <c r="EJE17" s="24">
        <v>5.0999999999999996</v>
      </c>
      <c r="EJF17" s="24">
        <v>7.7</v>
      </c>
      <c r="EJG17" s="24">
        <v>4.2</v>
      </c>
      <c r="EJH17" s="24">
        <v>0.82</v>
      </c>
      <c r="EJI17" s="22" t="s">
        <v>95</v>
      </c>
      <c r="EJJ17" s="22">
        <v>457</v>
      </c>
      <c r="EJK17" s="28" t="s">
        <v>22</v>
      </c>
      <c r="EJL17" s="20">
        <v>200</v>
      </c>
      <c r="EJM17" s="23">
        <v>0.2</v>
      </c>
      <c r="EJN17" s="23">
        <v>0.1</v>
      </c>
      <c r="EJO17" s="23">
        <v>9.3000000000000007</v>
      </c>
      <c r="EJP17" s="23">
        <v>38</v>
      </c>
      <c r="EJQ17" s="24">
        <v>0</v>
      </c>
      <c r="EJR17" s="24">
        <v>0</v>
      </c>
      <c r="EJS17" s="24">
        <v>0</v>
      </c>
      <c r="EJT17" s="24">
        <v>0</v>
      </c>
      <c r="EJU17" s="24">
        <v>5.0999999999999996</v>
      </c>
      <c r="EJV17" s="24">
        <v>7.7</v>
      </c>
      <c r="EJW17" s="24">
        <v>4.2</v>
      </c>
      <c r="EJX17" s="24">
        <v>0.82</v>
      </c>
      <c r="EJY17" s="22" t="s">
        <v>95</v>
      </c>
      <c r="EJZ17" s="22">
        <v>457</v>
      </c>
      <c r="EKA17" s="28" t="s">
        <v>22</v>
      </c>
      <c r="EKB17" s="20">
        <v>200</v>
      </c>
      <c r="EKC17" s="23">
        <v>0.2</v>
      </c>
      <c r="EKD17" s="23">
        <v>0.1</v>
      </c>
      <c r="EKE17" s="23">
        <v>9.3000000000000007</v>
      </c>
      <c r="EKF17" s="23">
        <v>38</v>
      </c>
      <c r="EKG17" s="24">
        <v>0</v>
      </c>
      <c r="EKH17" s="24">
        <v>0</v>
      </c>
      <c r="EKI17" s="24">
        <v>0</v>
      </c>
      <c r="EKJ17" s="24">
        <v>0</v>
      </c>
      <c r="EKK17" s="24">
        <v>5.0999999999999996</v>
      </c>
      <c r="EKL17" s="24">
        <v>7.7</v>
      </c>
      <c r="EKM17" s="24">
        <v>4.2</v>
      </c>
      <c r="EKN17" s="24">
        <v>0.82</v>
      </c>
      <c r="EKO17" s="22" t="s">
        <v>95</v>
      </c>
      <c r="EKP17" s="22">
        <v>457</v>
      </c>
      <c r="EKQ17" s="28" t="s">
        <v>22</v>
      </c>
      <c r="EKR17" s="20">
        <v>200</v>
      </c>
      <c r="EKS17" s="23">
        <v>0.2</v>
      </c>
      <c r="EKT17" s="23">
        <v>0.1</v>
      </c>
      <c r="EKU17" s="23">
        <v>9.3000000000000007</v>
      </c>
      <c r="EKV17" s="23">
        <v>38</v>
      </c>
      <c r="EKW17" s="24">
        <v>0</v>
      </c>
      <c r="EKX17" s="24">
        <v>0</v>
      </c>
      <c r="EKY17" s="24">
        <v>0</v>
      </c>
      <c r="EKZ17" s="24">
        <v>0</v>
      </c>
      <c r="ELA17" s="24">
        <v>5.0999999999999996</v>
      </c>
      <c r="ELB17" s="24">
        <v>7.7</v>
      </c>
      <c r="ELC17" s="24">
        <v>4.2</v>
      </c>
      <c r="ELD17" s="24">
        <v>0.82</v>
      </c>
      <c r="ELE17" s="22" t="s">
        <v>95</v>
      </c>
      <c r="ELF17" s="22">
        <v>457</v>
      </c>
      <c r="ELG17" s="28" t="s">
        <v>22</v>
      </c>
      <c r="ELH17" s="20">
        <v>200</v>
      </c>
      <c r="ELI17" s="23">
        <v>0.2</v>
      </c>
      <c r="ELJ17" s="23">
        <v>0.1</v>
      </c>
      <c r="ELK17" s="23">
        <v>9.3000000000000007</v>
      </c>
      <c r="ELL17" s="23">
        <v>38</v>
      </c>
      <c r="ELM17" s="24">
        <v>0</v>
      </c>
      <c r="ELN17" s="24">
        <v>0</v>
      </c>
      <c r="ELO17" s="24">
        <v>0</v>
      </c>
      <c r="ELP17" s="24">
        <v>0</v>
      </c>
      <c r="ELQ17" s="24">
        <v>5.0999999999999996</v>
      </c>
      <c r="ELR17" s="24">
        <v>7.7</v>
      </c>
      <c r="ELS17" s="24">
        <v>4.2</v>
      </c>
      <c r="ELT17" s="24">
        <v>0.82</v>
      </c>
      <c r="ELU17" s="22" t="s">
        <v>95</v>
      </c>
      <c r="ELV17" s="22">
        <v>457</v>
      </c>
      <c r="ELW17" s="28" t="s">
        <v>22</v>
      </c>
      <c r="ELX17" s="20">
        <v>200</v>
      </c>
      <c r="ELY17" s="23">
        <v>0.2</v>
      </c>
      <c r="ELZ17" s="23">
        <v>0.1</v>
      </c>
      <c r="EMA17" s="23">
        <v>9.3000000000000007</v>
      </c>
      <c r="EMB17" s="23">
        <v>38</v>
      </c>
      <c r="EMC17" s="24">
        <v>0</v>
      </c>
      <c r="EMD17" s="24">
        <v>0</v>
      </c>
      <c r="EME17" s="24">
        <v>0</v>
      </c>
      <c r="EMF17" s="24">
        <v>0</v>
      </c>
      <c r="EMG17" s="24">
        <v>5.0999999999999996</v>
      </c>
      <c r="EMH17" s="24">
        <v>7.7</v>
      </c>
      <c r="EMI17" s="24">
        <v>4.2</v>
      </c>
      <c r="EMJ17" s="24">
        <v>0.82</v>
      </c>
      <c r="EMK17" s="22" t="s">
        <v>95</v>
      </c>
      <c r="EML17" s="22">
        <v>457</v>
      </c>
      <c r="EMM17" s="28" t="s">
        <v>22</v>
      </c>
      <c r="EMN17" s="20">
        <v>200</v>
      </c>
      <c r="EMO17" s="23">
        <v>0.2</v>
      </c>
      <c r="EMP17" s="23">
        <v>0.1</v>
      </c>
      <c r="EMQ17" s="23">
        <v>9.3000000000000007</v>
      </c>
      <c r="EMR17" s="23">
        <v>38</v>
      </c>
      <c r="EMS17" s="24">
        <v>0</v>
      </c>
      <c r="EMT17" s="24">
        <v>0</v>
      </c>
      <c r="EMU17" s="24">
        <v>0</v>
      </c>
      <c r="EMV17" s="24">
        <v>0</v>
      </c>
      <c r="EMW17" s="24">
        <v>5.0999999999999996</v>
      </c>
      <c r="EMX17" s="24">
        <v>7.7</v>
      </c>
      <c r="EMY17" s="24">
        <v>4.2</v>
      </c>
      <c r="EMZ17" s="24">
        <v>0.82</v>
      </c>
      <c r="ENA17" s="22" t="s">
        <v>95</v>
      </c>
      <c r="ENB17" s="22">
        <v>457</v>
      </c>
      <c r="ENC17" s="28" t="s">
        <v>22</v>
      </c>
      <c r="END17" s="20">
        <v>200</v>
      </c>
      <c r="ENE17" s="23">
        <v>0.2</v>
      </c>
      <c r="ENF17" s="23">
        <v>0.1</v>
      </c>
      <c r="ENG17" s="23">
        <v>9.3000000000000007</v>
      </c>
      <c r="ENH17" s="23">
        <v>38</v>
      </c>
      <c r="ENI17" s="24">
        <v>0</v>
      </c>
      <c r="ENJ17" s="24">
        <v>0</v>
      </c>
      <c r="ENK17" s="24">
        <v>0</v>
      </c>
      <c r="ENL17" s="24">
        <v>0</v>
      </c>
      <c r="ENM17" s="24">
        <v>5.0999999999999996</v>
      </c>
      <c r="ENN17" s="24">
        <v>7.7</v>
      </c>
      <c r="ENO17" s="24">
        <v>4.2</v>
      </c>
      <c r="ENP17" s="24">
        <v>0.82</v>
      </c>
      <c r="ENQ17" s="22" t="s">
        <v>95</v>
      </c>
      <c r="ENR17" s="22">
        <v>457</v>
      </c>
      <c r="ENS17" s="28" t="s">
        <v>22</v>
      </c>
      <c r="ENT17" s="20">
        <v>200</v>
      </c>
      <c r="ENU17" s="23">
        <v>0.2</v>
      </c>
      <c r="ENV17" s="23">
        <v>0.1</v>
      </c>
      <c r="ENW17" s="23">
        <v>9.3000000000000007</v>
      </c>
      <c r="ENX17" s="23">
        <v>38</v>
      </c>
      <c r="ENY17" s="24">
        <v>0</v>
      </c>
      <c r="ENZ17" s="24">
        <v>0</v>
      </c>
      <c r="EOA17" s="24">
        <v>0</v>
      </c>
      <c r="EOB17" s="24">
        <v>0</v>
      </c>
      <c r="EOC17" s="24">
        <v>5.0999999999999996</v>
      </c>
      <c r="EOD17" s="24">
        <v>7.7</v>
      </c>
      <c r="EOE17" s="24">
        <v>4.2</v>
      </c>
      <c r="EOF17" s="24">
        <v>0.82</v>
      </c>
      <c r="EOG17" s="22" t="s">
        <v>95</v>
      </c>
      <c r="EOH17" s="22">
        <v>457</v>
      </c>
      <c r="EOI17" s="28" t="s">
        <v>22</v>
      </c>
      <c r="EOJ17" s="20">
        <v>200</v>
      </c>
      <c r="EOK17" s="23">
        <v>0.2</v>
      </c>
      <c r="EOL17" s="23">
        <v>0.1</v>
      </c>
      <c r="EOM17" s="23">
        <v>9.3000000000000007</v>
      </c>
      <c r="EON17" s="23">
        <v>38</v>
      </c>
      <c r="EOO17" s="24">
        <v>0</v>
      </c>
      <c r="EOP17" s="24">
        <v>0</v>
      </c>
      <c r="EOQ17" s="24">
        <v>0</v>
      </c>
      <c r="EOR17" s="24">
        <v>0</v>
      </c>
      <c r="EOS17" s="24">
        <v>5.0999999999999996</v>
      </c>
      <c r="EOT17" s="24">
        <v>7.7</v>
      </c>
      <c r="EOU17" s="24">
        <v>4.2</v>
      </c>
      <c r="EOV17" s="24">
        <v>0.82</v>
      </c>
      <c r="EOW17" s="22" t="s">
        <v>95</v>
      </c>
      <c r="EOX17" s="22">
        <v>457</v>
      </c>
      <c r="EOY17" s="28" t="s">
        <v>22</v>
      </c>
      <c r="EOZ17" s="20">
        <v>200</v>
      </c>
      <c r="EPA17" s="23">
        <v>0.2</v>
      </c>
      <c r="EPB17" s="23">
        <v>0.1</v>
      </c>
      <c r="EPC17" s="23">
        <v>9.3000000000000007</v>
      </c>
      <c r="EPD17" s="23">
        <v>38</v>
      </c>
      <c r="EPE17" s="24">
        <v>0</v>
      </c>
      <c r="EPF17" s="24">
        <v>0</v>
      </c>
      <c r="EPG17" s="24">
        <v>0</v>
      </c>
      <c r="EPH17" s="24">
        <v>0</v>
      </c>
      <c r="EPI17" s="24">
        <v>5.0999999999999996</v>
      </c>
      <c r="EPJ17" s="24">
        <v>7.7</v>
      </c>
      <c r="EPK17" s="24">
        <v>4.2</v>
      </c>
      <c r="EPL17" s="24">
        <v>0.82</v>
      </c>
      <c r="EPM17" s="22" t="s">
        <v>95</v>
      </c>
      <c r="EPN17" s="22">
        <v>457</v>
      </c>
      <c r="EPO17" s="28" t="s">
        <v>22</v>
      </c>
      <c r="EPP17" s="20">
        <v>200</v>
      </c>
      <c r="EPQ17" s="23">
        <v>0.2</v>
      </c>
      <c r="EPR17" s="23">
        <v>0.1</v>
      </c>
      <c r="EPS17" s="23">
        <v>9.3000000000000007</v>
      </c>
      <c r="EPT17" s="23">
        <v>38</v>
      </c>
      <c r="EPU17" s="24">
        <v>0</v>
      </c>
      <c r="EPV17" s="24">
        <v>0</v>
      </c>
      <c r="EPW17" s="24">
        <v>0</v>
      </c>
      <c r="EPX17" s="24">
        <v>0</v>
      </c>
      <c r="EPY17" s="24">
        <v>5.0999999999999996</v>
      </c>
      <c r="EPZ17" s="24">
        <v>7.7</v>
      </c>
      <c r="EQA17" s="24">
        <v>4.2</v>
      </c>
      <c r="EQB17" s="24">
        <v>0.82</v>
      </c>
      <c r="EQC17" s="22" t="s">
        <v>95</v>
      </c>
      <c r="EQD17" s="22">
        <v>457</v>
      </c>
      <c r="EQE17" s="28" t="s">
        <v>22</v>
      </c>
      <c r="EQF17" s="20">
        <v>200</v>
      </c>
      <c r="EQG17" s="23">
        <v>0.2</v>
      </c>
      <c r="EQH17" s="23">
        <v>0.1</v>
      </c>
      <c r="EQI17" s="23">
        <v>9.3000000000000007</v>
      </c>
      <c r="EQJ17" s="23">
        <v>38</v>
      </c>
      <c r="EQK17" s="24">
        <v>0</v>
      </c>
      <c r="EQL17" s="24">
        <v>0</v>
      </c>
      <c r="EQM17" s="24">
        <v>0</v>
      </c>
      <c r="EQN17" s="24">
        <v>0</v>
      </c>
      <c r="EQO17" s="24">
        <v>5.0999999999999996</v>
      </c>
      <c r="EQP17" s="24">
        <v>7.7</v>
      </c>
      <c r="EQQ17" s="24">
        <v>4.2</v>
      </c>
      <c r="EQR17" s="24">
        <v>0.82</v>
      </c>
      <c r="EQS17" s="22" t="s">
        <v>95</v>
      </c>
      <c r="EQT17" s="22">
        <v>457</v>
      </c>
      <c r="EQU17" s="28" t="s">
        <v>22</v>
      </c>
      <c r="EQV17" s="20">
        <v>200</v>
      </c>
      <c r="EQW17" s="23">
        <v>0.2</v>
      </c>
      <c r="EQX17" s="23">
        <v>0.1</v>
      </c>
      <c r="EQY17" s="23">
        <v>9.3000000000000007</v>
      </c>
      <c r="EQZ17" s="23">
        <v>38</v>
      </c>
      <c r="ERA17" s="24">
        <v>0</v>
      </c>
      <c r="ERB17" s="24">
        <v>0</v>
      </c>
      <c r="ERC17" s="24">
        <v>0</v>
      </c>
      <c r="ERD17" s="24">
        <v>0</v>
      </c>
      <c r="ERE17" s="24">
        <v>5.0999999999999996</v>
      </c>
      <c r="ERF17" s="24">
        <v>7.7</v>
      </c>
      <c r="ERG17" s="24">
        <v>4.2</v>
      </c>
      <c r="ERH17" s="24">
        <v>0.82</v>
      </c>
      <c r="ERI17" s="22" t="s">
        <v>95</v>
      </c>
      <c r="ERJ17" s="22">
        <v>457</v>
      </c>
      <c r="ERK17" s="28" t="s">
        <v>22</v>
      </c>
      <c r="ERL17" s="20">
        <v>200</v>
      </c>
      <c r="ERM17" s="23">
        <v>0.2</v>
      </c>
      <c r="ERN17" s="23">
        <v>0.1</v>
      </c>
      <c r="ERO17" s="23">
        <v>9.3000000000000007</v>
      </c>
      <c r="ERP17" s="23">
        <v>38</v>
      </c>
      <c r="ERQ17" s="24">
        <v>0</v>
      </c>
      <c r="ERR17" s="24">
        <v>0</v>
      </c>
      <c r="ERS17" s="24">
        <v>0</v>
      </c>
      <c r="ERT17" s="24">
        <v>0</v>
      </c>
      <c r="ERU17" s="24">
        <v>5.0999999999999996</v>
      </c>
      <c r="ERV17" s="24">
        <v>7.7</v>
      </c>
      <c r="ERW17" s="24">
        <v>4.2</v>
      </c>
      <c r="ERX17" s="24">
        <v>0.82</v>
      </c>
      <c r="ERY17" s="22" t="s">
        <v>95</v>
      </c>
      <c r="ERZ17" s="22">
        <v>457</v>
      </c>
      <c r="ESA17" s="28" t="s">
        <v>22</v>
      </c>
      <c r="ESB17" s="20">
        <v>200</v>
      </c>
      <c r="ESC17" s="23">
        <v>0.2</v>
      </c>
      <c r="ESD17" s="23">
        <v>0.1</v>
      </c>
      <c r="ESE17" s="23">
        <v>9.3000000000000007</v>
      </c>
      <c r="ESF17" s="23">
        <v>38</v>
      </c>
      <c r="ESG17" s="24">
        <v>0</v>
      </c>
      <c r="ESH17" s="24">
        <v>0</v>
      </c>
      <c r="ESI17" s="24">
        <v>0</v>
      </c>
      <c r="ESJ17" s="24">
        <v>0</v>
      </c>
      <c r="ESK17" s="24">
        <v>5.0999999999999996</v>
      </c>
      <c r="ESL17" s="24">
        <v>7.7</v>
      </c>
      <c r="ESM17" s="24">
        <v>4.2</v>
      </c>
      <c r="ESN17" s="24">
        <v>0.82</v>
      </c>
      <c r="ESO17" s="22" t="s">
        <v>95</v>
      </c>
      <c r="ESP17" s="22">
        <v>457</v>
      </c>
      <c r="ESQ17" s="28" t="s">
        <v>22</v>
      </c>
      <c r="ESR17" s="20">
        <v>200</v>
      </c>
      <c r="ESS17" s="23">
        <v>0.2</v>
      </c>
      <c r="EST17" s="23">
        <v>0.1</v>
      </c>
      <c r="ESU17" s="23">
        <v>9.3000000000000007</v>
      </c>
      <c r="ESV17" s="23">
        <v>38</v>
      </c>
      <c r="ESW17" s="24">
        <v>0</v>
      </c>
      <c r="ESX17" s="24">
        <v>0</v>
      </c>
      <c r="ESY17" s="24">
        <v>0</v>
      </c>
      <c r="ESZ17" s="24">
        <v>0</v>
      </c>
      <c r="ETA17" s="24">
        <v>5.0999999999999996</v>
      </c>
      <c r="ETB17" s="24">
        <v>7.7</v>
      </c>
      <c r="ETC17" s="24">
        <v>4.2</v>
      </c>
      <c r="ETD17" s="24">
        <v>0.82</v>
      </c>
      <c r="ETE17" s="22" t="s">
        <v>95</v>
      </c>
      <c r="ETF17" s="22">
        <v>457</v>
      </c>
      <c r="ETG17" s="28" t="s">
        <v>22</v>
      </c>
      <c r="ETH17" s="20">
        <v>200</v>
      </c>
      <c r="ETI17" s="23">
        <v>0.2</v>
      </c>
      <c r="ETJ17" s="23">
        <v>0.1</v>
      </c>
      <c r="ETK17" s="23">
        <v>9.3000000000000007</v>
      </c>
      <c r="ETL17" s="23">
        <v>38</v>
      </c>
      <c r="ETM17" s="24">
        <v>0</v>
      </c>
      <c r="ETN17" s="24">
        <v>0</v>
      </c>
      <c r="ETO17" s="24">
        <v>0</v>
      </c>
      <c r="ETP17" s="24">
        <v>0</v>
      </c>
      <c r="ETQ17" s="24">
        <v>5.0999999999999996</v>
      </c>
      <c r="ETR17" s="24">
        <v>7.7</v>
      </c>
      <c r="ETS17" s="24">
        <v>4.2</v>
      </c>
      <c r="ETT17" s="24">
        <v>0.82</v>
      </c>
      <c r="ETU17" s="22" t="s">
        <v>95</v>
      </c>
      <c r="ETV17" s="22">
        <v>457</v>
      </c>
      <c r="ETW17" s="28" t="s">
        <v>22</v>
      </c>
      <c r="ETX17" s="20">
        <v>200</v>
      </c>
      <c r="ETY17" s="23">
        <v>0.2</v>
      </c>
      <c r="ETZ17" s="23">
        <v>0.1</v>
      </c>
      <c r="EUA17" s="23">
        <v>9.3000000000000007</v>
      </c>
      <c r="EUB17" s="23">
        <v>38</v>
      </c>
      <c r="EUC17" s="24">
        <v>0</v>
      </c>
      <c r="EUD17" s="24">
        <v>0</v>
      </c>
      <c r="EUE17" s="24">
        <v>0</v>
      </c>
      <c r="EUF17" s="24">
        <v>0</v>
      </c>
      <c r="EUG17" s="24">
        <v>5.0999999999999996</v>
      </c>
      <c r="EUH17" s="24">
        <v>7.7</v>
      </c>
      <c r="EUI17" s="24">
        <v>4.2</v>
      </c>
      <c r="EUJ17" s="24">
        <v>0.82</v>
      </c>
      <c r="EUK17" s="22" t="s">
        <v>95</v>
      </c>
      <c r="EUL17" s="22">
        <v>457</v>
      </c>
      <c r="EUM17" s="28" t="s">
        <v>22</v>
      </c>
      <c r="EUN17" s="20">
        <v>200</v>
      </c>
      <c r="EUO17" s="23">
        <v>0.2</v>
      </c>
      <c r="EUP17" s="23">
        <v>0.1</v>
      </c>
      <c r="EUQ17" s="23">
        <v>9.3000000000000007</v>
      </c>
      <c r="EUR17" s="23">
        <v>38</v>
      </c>
      <c r="EUS17" s="24">
        <v>0</v>
      </c>
      <c r="EUT17" s="24">
        <v>0</v>
      </c>
      <c r="EUU17" s="24">
        <v>0</v>
      </c>
      <c r="EUV17" s="24">
        <v>0</v>
      </c>
      <c r="EUW17" s="24">
        <v>5.0999999999999996</v>
      </c>
      <c r="EUX17" s="24">
        <v>7.7</v>
      </c>
      <c r="EUY17" s="24">
        <v>4.2</v>
      </c>
      <c r="EUZ17" s="24">
        <v>0.82</v>
      </c>
      <c r="EVA17" s="22" t="s">
        <v>95</v>
      </c>
      <c r="EVB17" s="22">
        <v>457</v>
      </c>
      <c r="EVC17" s="28" t="s">
        <v>22</v>
      </c>
      <c r="EVD17" s="20">
        <v>200</v>
      </c>
      <c r="EVE17" s="23">
        <v>0.2</v>
      </c>
      <c r="EVF17" s="23">
        <v>0.1</v>
      </c>
      <c r="EVG17" s="23">
        <v>9.3000000000000007</v>
      </c>
      <c r="EVH17" s="23">
        <v>38</v>
      </c>
      <c r="EVI17" s="24">
        <v>0</v>
      </c>
      <c r="EVJ17" s="24">
        <v>0</v>
      </c>
      <c r="EVK17" s="24">
        <v>0</v>
      </c>
      <c r="EVL17" s="24">
        <v>0</v>
      </c>
      <c r="EVM17" s="24">
        <v>5.0999999999999996</v>
      </c>
      <c r="EVN17" s="24">
        <v>7.7</v>
      </c>
      <c r="EVO17" s="24">
        <v>4.2</v>
      </c>
      <c r="EVP17" s="24">
        <v>0.82</v>
      </c>
      <c r="EVQ17" s="22" t="s">
        <v>95</v>
      </c>
      <c r="EVR17" s="22">
        <v>457</v>
      </c>
      <c r="EVS17" s="28" t="s">
        <v>22</v>
      </c>
      <c r="EVT17" s="20">
        <v>200</v>
      </c>
      <c r="EVU17" s="23">
        <v>0.2</v>
      </c>
      <c r="EVV17" s="23">
        <v>0.1</v>
      </c>
      <c r="EVW17" s="23">
        <v>9.3000000000000007</v>
      </c>
      <c r="EVX17" s="23">
        <v>38</v>
      </c>
      <c r="EVY17" s="24">
        <v>0</v>
      </c>
      <c r="EVZ17" s="24">
        <v>0</v>
      </c>
      <c r="EWA17" s="24">
        <v>0</v>
      </c>
      <c r="EWB17" s="24">
        <v>0</v>
      </c>
      <c r="EWC17" s="24">
        <v>5.0999999999999996</v>
      </c>
      <c r="EWD17" s="24">
        <v>7.7</v>
      </c>
      <c r="EWE17" s="24">
        <v>4.2</v>
      </c>
      <c r="EWF17" s="24">
        <v>0.82</v>
      </c>
      <c r="EWG17" s="22" t="s">
        <v>95</v>
      </c>
      <c r="EWH17" s="22">
        <v>457</v>
      </c>
      <c r="EWI17" s="28" t="s">
        <v>22</v>
      </c>
      <c r="EWJ17" s="20">
        <v>200</v>
      </c>
      <c r="EWK17" s="23">
        <v>0.2</v>
      </c>
      <c r="EWL17" s="23">
        <v>0.1</v>
      </c>
      <c r="EWM17" s="23">
        <v>9.3000000000000007</v>
      </c>
      <c r="EWN17" s="23">
        <v>38</v>
      </c>
      <c r="EWO17" s="24">
        <v>0</v>
      </c>
      <c r="EWP17" s="24">
        <v>0</v>
      </c>
      <c r="EWQ17" s="24">
        <v>0</v>
      </c>
      <c r="EWR17" s="24">
        <v>0</v>
      </c>
      <c r="EWS17" s="24">
        <v>5.0999999999999996</v>
      </c>
      <c r="EWT17" s="24">
        <v>7.7</v>
      </c>
      <c r="EWU17" s="24">
        <v>4.2</v>
      </c>
      <c r="EWV17" s="24">
        <v>0.82</v>
      </c>
      <c r="EWW17" s="22" t="s">
        <v>95</v>
      </c>
      <c r="EWX17" s="22">
        <v>457</v>
      </c>
      <c r="EWY17" s="28" t="s">
        <v>22</v>
      </c>
      <c r="EWZ17" s="20">
        <v>200</v>
      </c>
      <c r="EXA17" s="23">
        <v>0.2</v>
      </c>
      <c r="EXB17" s="23">
        <v>0.1</v>
      </c>
      <c r="EXC17" s="23">
        <v>9.3000000000000007</v>
      </c>
      <c r="EXD17" s="23">
        <v>38</v>
      </c>
      <c r="EXE17" s="24">
        <v>0</v>
      </c>
      <c r="EXF17" s="24">
        <v>0</v>
      </c>
      <c r="EXG17" s="24">
        <v>0</v>
      </c>
      <c r="EXH17" s="24">
        <v>0</v>
      </c>
      <c r="EXI17" s="24">
        <v>5.0999999999999996</v>
      </c>
      <c r="EXJ17" s="24">
        <v>7.7</v>
      </c>
      <c r="EXK17" s="24">
        <v>4.2</v>
      </c>
      <c r="EXL17" s="24">
        <v>0.82</v>
      </c>
      <c r="EXM17" s="22" t="s">
        <v>95</v>
      </c>
      <c r="EXN17" s="22">
        <v>457</v>
      </c>
      <c r="EXO17" s="28" t="s">
        <v>22</v>
      </c>
      <c r="EXP17" s="20">
        <v>200</v>
      </c>
      <c r="EXQ17" s="23">
        <v>0.2</v>
      </c>
      <c r="EXR17" s="23">
        <v>0.1</v>
      </c>
      <c r="EXS17" s="23">
        <v>9.3000000000000007</v>
      </c>
      <c r="EXT17" s="23">
        <v>38</v>
      </c>
      <c r="EXU17" s="24">
        <v>0</v>
      </c>
      <c r="EXV17" s="24">
        <v>0</v>
      </c>
      <c r="EXW17" s="24">
        <v>0</v>
      </c>
      <c r="EXX17" s="24">
        <v>0</v>
      </c>
      <c r="EXY17" s="24">
        <v>5.0999999999999996</v>
      </c>
      <c r="EXZ17" s="24">
        <v>7.7</v>
      </c>
      <c r="EYA17" s="24">
        <v>4.2</v>
      </c>
      <c r="EYB17" s="24">
        <v>0.82</v>
      </c>
      <c r="EYC17" s="22" t="s">
        <v>95</v>
      </c>
      <c r="EYD17" s="22">
        <v>457</v>
      </c>
      <c r="EYE17" s="28" t="s">
        <v>22</v>
      </c>
      <c r="EYF17" s="20">
        <v>200</v>
      </c>
      <c r="EYG17" s="23">
        <v>0.2</v>
      </c>
      <c r="EYH17" s="23">
        <v>0.1</v>
      </c>
      <c r="EYI17" s="23">
        <v>9.3000000000000007</v>
      </c>
      <c r="EYJ17" s="23">
        <v>38</v>
      </c>
      <c r="EYK17" s="24">
        <v>0</v>
      </c>
      <c r="EYL17" s="24">
        <v>0</v>
      </c>
      <c r="EYM17" s="24">
        <v>0</v>
      </c>
      <c r="EYN17" s="24">
        <v>0</v>
      </c>
      <c r="EYO17" s="24">
        <v>5.0999999999999996</v>
      </c>
      <c r="EYP17" s="24">
        <v>7.7</v>
      </c>
      <c r="EYQ17" s="24">
        <v>4.2</v>
      </c>
      <c r="EYR17" s="24">
        <v>0.82</v>
      </c>
      <c r="EYS17" s="22" t="s">
        <v>95</v>
      </c>
      <c r="EYT17" s="22">
        <v>457</v>
      </c>
      <c r="EYU17" s="28" t="s">
        <v>22</v>
      </c>
      <c r="EYV17" s="20">
        <v>200</v>
      </c>
      <c r="EYW17" s="23">
        <v>0.2</v>
      </c>
      <c r="EYX17" s="23">
        <v>0.1</v>
      </c>
      <c r="EYY17" s="23">
        <v>9.3000000000000007</v>
      </c>
      <c r="EYZ17" s="23">
        <v>38</v>
      </c>
      <c r="EZA17" s="24">
        <v>0</v>
      </c>
      <c r="EZB17" s="24">
        <v>0</v>
      </c>
      <c r="EZC17" s="24">
        <v>0</v>
      </c>
      <c r="EZD17" s="24">
        <v>0</v>
      </c>
      <c r="EZE17" s="24">
        <v>5.0999999999999996</v>
      </c>
      <c r="EZF17" s="24">
        <v>7.7</v>
      </c>
      <c r="EZG17" s="24">
        <v>4.2</v>
      </c>
      <c r="EZH17" s="24">
        <v>0.82</v>
      </c>
      <c r="EZI17" s="22" t="s">
        <v>95</v>
      </c>
      <c r="EZJ17" s="22">
        <v>457</v>
      </c>
      <c r="EZK17" s="28" t="s">
        <v>22</v>
      </c>
      <c r="EZL17" s="20">
        <v>200</v>
      </c>
      <c r="EZM17" s="23">
        <v>0.2</v>
      </c>
      <c r="EZN17" s="23">
        <v>0.1</v>
      </c>
      <c r="EZO17" s="23">
        <v>9.3000000000000007</v>
      </c>
      <c r="EZP17" s="23">
        <v>38</v>
      </c>
      <c r="EZQ17" s="24">
        <v>0</v>
      </c>
      <c r="EZR17" s="24">
        <v>0</v>
      </c>
      <c r="EZS17" s="24">
        <v>0</v>
      </c>
      <c r="EZT17" s="24">
        <v>0</v>
      </c>
      <c r="EZU17" s="24">
        <v>5.0999999999999996</v>
      </c>
      <c r="EZV17" s="24">
        <v>7.7</v>
      </c>
      <c r="EZW17" s="24">
        <v>4.2</v>
      </c>
      <c r="EZX17" s="24">
        <v>0.82</v>
      </c>
      <c r="EZY17" s="22" t="s">
        <v>95</v>
      </c>
      <c r="EZZ17" s="22">
        <v>457</v>
      </c>
      <c r="FAA17" s="28" t="s">
        <v>22</v>
      </c>
      <c r="FAB17" s="20">
        <v>200</v>
      </c>
      <c r="FAC17" s="23">
        <v>0.2</v>
      </c>
      <c r="FAD17" s="23">
        <v>0.1</v>
      </c>
      <c r="FAE17" s="23">
        <v>9.3000000000000007</v>
      </c>
      <c r="FAF17" s="23">
        <v>38</v>
      </c>
      <c r="FAG17" s="24">
        <v>0</v>
      </c>
      <c r="FAH17" s="24">
        <v>0</v>
      </c>
      <c r="FAI17" s="24">
        <v>0</v>
      </c>
      <c r="FAJ17" s="24">
        <v>0</v>
      </c>
      <c r="FAK17" s="24">
        <v>5.0999999999999996</v>
      </c>
      <c r="FAL17" s="24">
        <v>7.7</v>
      </c>
      <c r="FAM17" s="24">
        <v>4.2</v>
      </c>
      <c r="FAN17" s="24">
        <v>0.82</v>
      </c>
      <c r="FAO17" s="22" t="s">
        <v>95</v>
      </c>
      <c r="FAP17" s="22">
        <v>457</v>
      </c>
      <c r="FAQ17" s="28" t="s">
        <v>22</v>
      </c>
      <c r="FAR17" s="20">
        <v>200</v>
      </c>
      <c r="FAS17" s="23">
        <v>0.2</v>
      </c>
      <c r="FAT17" s="23">
        <v>0.1</v>
      </c>
      <c r="FAU17" s="23">
        <v>9.3000000000000007</v>
      </c>
      <c r="FAV17" s="23">
        <v>38</v>
      </c>
      <c r="FAW17" s="24">
        <v>0</v>
      </c>
      <c r="FAX17" s="24">
        <v>0</v>
      </c>
      <c r="FAY17" s="24">
        <v>0</v>
      </c>
      <c r="FAZ17" s="24">
        <v>0</v>
      </c>
      <c r="FBA17" s="24">
        <v>5.0999999999999996</v>
      </c>
      <c r="FBB17" s="24">
        <v>7.7</v>
      </c>
      <c r="FBC17" s="24">
        <v>4.2</v>
      </c>
      <c r="FBD17" s="24">
        <v>0.82</v>
      </c>
      <c r="FBE17" s="22" t="s">
        <v>95</v>
      </c>
      <c r="FBF17" s="22">
        <v>457</v>
      </c>
      <c r="FBG17" s="28" t="s">
        <v>22</v>
      </c>
      <c r="FBH17" s="20">
        <v>200</v>
      </c>
      <c r="FBI17" s="23">
        <v>0.2</v>
      </c>
      <c r="FBJ17" s="23">
        <v>0.1</v>
      </c>
      <c r="FBK17" s="23">
        <v>9.3000000000000007</v>
      </c>
      <c r="FBL17" s="23">
        <v>38</v>
      </c>
      <c r="FBM17" s="24">
        <v>0</v>
      </c>
      <c r="FBN17" s="24">
        <v>0</v>
      </c>
      <c r="FBO17" s="24">
        <v>0</v>
      </c>
      <c r="FBP17" s="24">
        <v>0</v>
      </c>
      <c r="FBQ17" s="24">
        <v>5.0999999999999996</v>
      </c>
      <c r="FBR17" s="24">
        <v>7.7</v>
      </c>
      <c r="FBS17" s="24">
        <v>4.2</v>
      </c>
      <c r="FBT17" s="24">
        <v>0.82</v>
      </c>
      <c r="FBU17" s="22" t="s">
        <v>95</v>
      </c>
      <c r="FBV17" s="22">
        <v>457</v>
      </c>
      <c r="FBW17" s="28" t="s">
        <v>22</v>
      </c>
      <c r="FBX17" s="20">
        <v>200</v>
      </c>
      <c r="FBY17" s="23">
        <v>0.2</v>
      </c>
      <c r="FBZ17" s="23">
        <v>0.1</v>
      </c>
      <c r="FCA17" s="23">
        <v>9.3000000000000007</v>
      </c>
      <c r="FCB17" s="23">
        <v>38</v>
      </c>
      <c r="FCC17" s="24">
        <v>0</v>
      </c>
      <c r="FCD17" s="24">
        <v>0</v>
      </c>
      <c r="FCE17" s="24">
        <v>0</v>
      </c>
      <c r="FCF17" s="24">
        <v>0</v>
      </c>
      <c r="FCG17" s="24">
        <v>5.0999999999999996</v>
      </c>
      <c r="FCH17" s="24">
        <v>7.7</v>
      </c>
      <c r="FCI17" s="24">
        <v>4.2</v>
      </c>
      <c r="FCJ17" s="24">
        <v>0.82</v>
      </c>
      <c r="FCK17" s="22" t="s">
        <v>95</v>
      </c>
      <c r="FCL17" s="22">
        <v>457</v>
      </c>
      <c r="FCM17" s="28" t="s">
        <v>22</v>
      </c>
      <c r="FCN17" s="20">
        <v>200</v>
      </c>
      <c r="FCO17" s="23">
        <v>0.2</v>
      </c>
      <c r="FCP17" s="23">
        <v>0.1</v>
      </c>
      <c r="FCQ17" s="23">
        <v>9.3000000000000007</v>
      </c>
      <c r="FCR17" s="23">
        <v>38</v>
      </c>
      <c r="FCS17" s="24">
        <v>0</v>
      </c>
      <c r="FCT17" s="24">
        <v>0</v>
      </c>
      <c r="FCU17" s="24">
        <v>0</v>
      </c>
      <c r="FCV17" s="24">
        <v>0</v>
      </c>
      <c r="FCW17" s="24">
        <v>5.0999999999999996</v>
      </c>
      <c r="FCX17" s="24">
        <v>7.7</v>
      </c>
      <c r="FCY17" s="24">
        <v>4.2</v>
      </c>
      <c r="FCZ17" s="24">
        <v>0.82</v>
      </c>
      <c r="FDA17" s="22" t="s">
        <v>95</v>
      </c>
      <c r="FDB17" s="22">
        <v>457</v>
      </c>
      <c r="FDC17" s="28" t="s">
        <v>22</v>
      </c>
      <c r="FDD17" s="20">
        <v>200</v>
      </c>
      <c r="FDE17" s="23">
        <v>0.2</v>
      </c>
      <c r="FDF17" s="23">
        <v>0.1</v>
      </c>
      <c r="FDG17" s="23">
        <v>9.3000000000000007</v>
      </c>
      <c r="FDH17" s="23">
        <v>38</v>
      </c>
      <c r="FDI17" s="24">
        <v>0</v>
      </c>
      <c r="FDJ17" s="24">
        <v>0</v>
      </c>
      <c r="FDK17" s="24">
        <v>0</v>
      </c>
      <c r="FDL17" s="24">
        <v>0</v>
      </c>
      <c r="FDM17" s="24">
        <v>5.0999999999999996</v>
      </c>
      <c r="FDN17" s="24">
        <v>7.7</v>
      </c>
      <c r="FDO17" s="24">
        <v>4.2</v>
      </c>
      <c r="FDP17" s="24">
        <v>0.82</v>
      </c>
      <c r="FDQ17" s="22" t="s">
        <v>95</v>
      </c>
      <c r="FDR17" s="22">
        <v>457</v>
      </c>
      <c r="FDS17" s="28" t="s">
        <v>22</v>
      </c>
      <c r="FDT17" s="20">
        <v>200</v>
      </c>
      <c r="FDU17" s="23">
        <v>0.2</v>
      </c>
      <c r="FDV17" s="23">
        <v>0.1</v>
      </c>
      <c r="FDW17" s="23">
        <v>9.3000000000000007</v>
      </c>
      <c r="FDX17" s="23">
        <v>38</v>
      </c>
      <c r="FDY17" s="24">
        <v>0</v>
      </c>
      <c r="FDZ17" s="24">
        <v>0</v>
      </c>
      <c r="FEA17" s="24">
        <v>0</v>
      </c>
      <c r="FEB17" s="24">
        <v>0</v>
      </c>
      <c r="FEC17" s="24">
        <v>5.0999999999999996</v>
      </c>
      <c r="FED17" s="24">
        <v>7.7</v>
      </c>
      <c r="FEE17" s="24">
        <v>4.2</v>
      </c>
      <c r="FEF17" s="24">
        <v>0.82</v>
      </c>
      <c r="FEG17" s="22" t="s">
        <v>95</v>
      </c>
      <c r="FEH17" s="22">
        <v>457</v>
      </c>
      <c r="FEI17" s="28" t="s">
        <v>22</v>
      </c>
      <c r="FEJ17" s="20">
        <v>200</v>
      </c>
      <c r="FEK17" s="23">
        <v>0.2</v>
      </c>
      <c r="FEL17" s="23">
        <v>0.1</v>
      </c>
      <c r="FEM17" s="23">
        <v>9.3000000000000007</v>
      </c>
      <c r="FEN17" s="23">
        <v>38</v>
      </c>
      <c r="FEO17" s="24">
        <v>0</v>
      </c>
      <c r="FEP17" s="24">
        <v>0</v>
      </c>
      <c r="FEQ17" s="24">
        <v>0</v>
      </c>
      <c r="FER17" s="24">
        <v>0</v>
      </c>
      <c r="FES17" s="24">
        <v>5.0999999999999996</v>
      </c>
      <c r="FET17" s="24">
        <v>7.7</v>
      </c>
      <c r="FEU17" s="24">
        <v>4.2</v>
      </c>
      <c r="FEV17" s="24">
        <v>0.82</v>
      </c>
      <c r="FEW17" s="22" t="s">
        <v>95</v>
      </c>
      <c r="FEX17" s="22">
        <v>457</v>
      </c>
      <c r="FEY17" s="28" t="s">
        <v>22</v>
      </c>
      <c r="FEZ17" s="20">
        <v>200</v>
      </c>
      <c r="FFA17" s="23">
        <v>0.2</v>
      </c>
      <c r="FFB17" s="23">
        <v>0.1</v>
      </c>
      <c r="FFC17" s="23">
        <v>9.3000000000000007</v>
      </c>
      <c r="FFD17" s="23">
        <v>38</v>
      </c>
      <c r="FFE17" s="24">
        <v>0</v>
      </c>
      <c r="FFF17" s="24">
        <v>0</v>
      </c>
      <c r="FFG17" s="24">
        <v>0</v>
      </c>
      <c r="FFH17" s="24">
        <v>0</v>
      </c>
      <c r="FFI17" s="24">
        <v>5.0999999999999996</v>
      </c>
      <c r="FFJ17" s="24">
        <v>7.7</v>
      </c>
      <c r="FFK17" s="24">
        <v>4.2</v>
      </c>
      <c r="FFL17" s="24">
        <v>0.82</v>
      </c>
      <c r="FFM17" s="22" t="s">
        <v>95</v>
      </c>
      <c r="FFN17" s="22">
        <v>457</v>
      </c>
      <c r="FFO17" s="28" t="s">
        <v>22</v>
      </c>
      <c r="FFP17" s="20">
        <v>200</v>
      </c>
      <c r="FFQ17" s="23">
        <v>0.2</v>
      </c>
      <c r="FFR17" s="23">
        <v>0.1</v>
      </c>
      <c r="FFS17" s="23">
        <v>9.3000000000000007</v>
      </c>
      <c r="FFT17" s="23">
        <v>38</v>
      </c>
      <c r="FFU17" s="24">
        <v>0</v>
      </c>
      <c r="FFV17" s="24">
        <v>0</v>
      </c>
      <c r="FFW17" s="24">
        <v>0</v>
      </c>
      <c r="FFX17" s="24">
        <v>0</v>
      </c>
      <c r="FFY17" s="24">
        <v>5.0999999999999996</v>
      </c>
      <c r="FFZ17" s="24">
        <v>7.7</v>
      </c>
      <c r="FGA17" s="24">
        <v>4.2</v>
      </c>
      <c r="FGB17" s="24">
        <v>0.82</v>
      </c>
      <c r="FGC17" s="22" t="s">
        <v>95</v>
      </c>
      <c r="FGD17" s="22">
        <v>457</v>
      </c>
      <c r="FGE17" s="28" t="s">
        <v>22</v>
      </c>
      <c r="FGF17" s="20">
        <v>200</v>
      </c>
      <c r="FGG17" s="23">
        <v>0.2</v>
      </c>
      <c r="FGH17" s="23">
        <v>0.1</v>
      </c>
      <c r="FGI17" s="23">
        <v>9.3000000000000007</v>
      </c>
      <c r="FGJ17" s="23">
        <v>38</v>
      </c>
      <c r="FGK17" s="24">
        <v>0</v>
      </c>
      <c r="FGL17" s="24">
        <v>0</v>
      </c>
      <c r="FGM17" s="24">
        <v>0</v>
      </c>
      <c r="FGN17" s="24">
        <v>0</v>
      </c>
      <c r="FGO17" s="24">
        <v>5.0999999999999996</v>
      </c>
      <c r="FGP17" s="24">
        <v>7.7</v>
      </c>
      <c r="FGQ17" s="24">
        <v>4.2</v>
      </c>
      <c r="FGR17" s="24">
        <v>0.82</v>
      </c>
      <c r="FGS17" s="22" t="s">
        <v>95</v>
      </c>
      <c r="FGT17" s="22">
        <v>457</v>
      </c>
      <c r="FGU17" s="28" t="s">
        <v>22</v>
      </c>
      <c r="FGV17" s="20">
        <v>200</v>
      </c>
      <c r="FGW17" s="23">
        <v>0.2</v>
      </c>
      <c r="FGX17" s="23">
        <v>0.1</v>
      </c>
      <c r="FGY17" s="23">
        <v>9.3000000000000007</v>
      </c>
      <c r="FGZ17" s="23">
        <v>38</v>
      </c>
      <c r="FHA17" s="24">
        <v>0</v>
      </c>
      <c r="FHB17" s="24">
        <v>0</v>
      </c>
      <c r="FHC17" s="24">
        <v>0</v>
      </c>
      <c r="FHD17" s="24">
        <v>0</v>
      </c>
      <c r="FHE17" s="24">
        <v>5.0999999999999996</v>
      </c>
      <c r="FHF17" s="24">
        <v>7.7</v>
      </c>
      <c r="FHG17" s="24">
        <v>4.2</v>
      </c>
      <c r="FHH17" s="24">
        <v>0.82</v>
      </c>
      <c r="FHI17" s="22" t="s">
        <v>95</v>
      </c>
      <c r="FHJ17" s="22">
        <v>457</v>
      </c>
      <c r="FHK17" s="28" t="s">
        <v>22</v>
      </c>
      <c r="FHL17" s="20">
        <v>200</v>
      </c>
      <c r="FHM17" s="23">
        <v>0.2</v>
      </c>
      <c r="FHN17" s="23">
        <v>0.1</v>
      </c>
      <c r="FHO17" s="23">
        <v>9.3000000000000007</v>
      </c>
      <c r="FHP17" s="23">
        <v>38</v>
      </c>
      <c r="FHQ17" s="24">
        <v>0</v>
      </c>
      <c r="FHR17" s="24">
        <v>0</v>
      </c>
      <c r="FHS17" s="24">
        <v>0</v>
      </c>
      <c r="FHT17" s="24">
        <v>0</v>
      </c>
      <c r="FHU17" s="24">
        <v>5.0999999999999996</v>
      </c>
      <c r="FHV17" s="24">
        <v>7.7</v>
      </c>
      <c r="FHW17" s="24">
        <v>4.2</v>
      </c>
      <c r="FHX17" s="24">
        <v>0.82</v>
      </c>
      <c r="FHY17" s="22" t="s">
        <v>95</v>
      </c>
      <c r="FHZ17" s="22">
        <v>457</v>
      </c>
      <c r="FIA17" s="28" t="s">
        <v>22</v>
      </c>
      <c r="FIB17" s="20">
        <v>200</v>
      </c>
      <c r="FIC17" s="23">
        <v>0.2</v>
      </c>
      <c r="FID17" s="23">
        <v>0.1</v>
      </c>
      <c r="FIE17" s="23">
        <v>9.3000000000000007</v>
      </c>
      <c r="FIF17" s="23">
        <v>38</v>
      </c>
      <c r="FIG17" s="24">
        <v>0</v>
      </c>
      <c r="FIH17" s="24">
        <v>0</v>
      </c>
      <c r="FII17" s="24">
        <v>0</v>
      </c>
      <c r="FIJ17" s="24">
        <v>0</v>
      </c>
      <c r="FIK17" s="24">
        <v>5.0999999999999996</v>
      </c>
      <c r="FIL17" s="24">
        <v>7.7</v>
      </c>
      <c r="FIM17" s="24">
        <v>4.2</v>
      </c>
      <c r="FIN17" s="24">
        <v>0.82</v>
      </c>
      <c r="FIO17" s="22" t="s">
        <v>95</v>
      </c>
      <c r="FIP17" s="22">
        <v>457</v>
      </c>
      <c r="FIQ17" s="28" t="s">
        <v>22</v>
      </c>
      <c r="FIR17" s="20">
        <v>200</v>
      </c>
      <c r="FIS17" s="23">
        <v>0.2</v>
      </c>
      <c r="FIT17" s="23">
        <v>0.1</v>
      </c>
      <c r="FIU17" s="23">
        <v>9.3000000000000007</v>
      </c>
      <c r="FIV17" s="23">
        <v>38</v>
      </c>
      <c r="FIW17" s="24">
        <v>0</v>
      </c>
      <c r="FIX17" s="24">
        <v>0</v>
      </c>
      <c r="FIY17" s="24">
        <v>0</v>
      </c>
      <c r="FIZ17" s="24">
        <v>0</v>
      </c>
      <c r="FJA17" s="24">
        <v>5.0999999999999996</v>
      </c>
      <c r="FJB17" s="24">
        <v>7.7</v>
      </c>
      <c r="FJC17" s="24">
        <v>4.2</v>
      </c>
      <c r="FJD17" s="24">
        <v>0.82</v>
      </c>
      <c r="FJE17" s="22" t="s">
        <v>95</v>
      </c>
      <c r="FJF17" s="22">
        <v>457</v>
      </c>
      <c r="FJG17" s="28" t="s">
        <v>22</v>
      </c>
      <c r="FJH17" s="20">
        <v>200</v>
      </c>
      <c r="FJI17" s="23">
        <v>0.2</v>
      </c>
      <c r="FJJ17" s="23">
        <v>0.1</v>
      </c>
      <c r="FJK17" s="23">
        <v>9.3000000000000007</v>
      </c>
      <c r="FJL17" s="23">
        <v>38</v>
      </c>
      <c r="FJM17" s="24">
        <v>0</v>
      </c>
      <c r="FJN17" s="24">
        <v>0</v>
      </c>
      <c r="FJO17" s="24">
        <v>0</v>
      </c>
      <c r="FJP17" s="24">
        <v>0</v>
      </c>
      <c r="FJQ17" s="24">
        <v>5.0999999999999996</v>
      </c>
      <c r="FJR17" s="24">
        <v>7.7</v>
      </c>
      <c r="FJS17" s="24">
        <v>4.2</v>
      </c>
      <c r="FJT17" s="24">
        <v>0.82</v>
      </c>
      <c r="FJU17" s="22" t="s">
        <v>95</v>
      </c>
      <c r="FJV17" s="22">
        <v>457</v>
      </c>
      <c r="FJW17" s="28" t="s">
        <v>22</v>
      </c>
      <c r="FJX17" s="20">
        <v>200</v>
      </c>
      <c r="FJY17" s="23">
        <v>0.2</v>
      </c>
      <c r="FJZ17" s="23">
        <v>0.1</v>
      </c>
      <c r="FKA17" s="23">
        <v>9.3000000000000007</v>
      </c>
      <c r="FKB17" s="23">
        <v>38</v>
      </c>
      <c r="FKC17" s="24">
        <v>0</v>
      </c>
      <c r="FKD17" s="24">
        <v>0</v>
      </c>
      <c r="FKE17" s="24">
        <v>0</v>
      </c>
      <c r="FKF17" s="24">
        <v>0</v>
      </c>
      <c r="FKG17" s="24">
        <v>5.0999999999999996</v>
      </c>
      <c r="FKH17" s="24">
        <v>7.7</v>
      </c>
      <c r="FKI17" s="24">
        <v>4.2</v>
      </c>
      <c r="FKJ17" s="24">
        <v>0.82</v>
      </c>
      <c r="FKK17" s="22" t="s">
        <v>95</v>
      </c>
      <c r="FKL17" s="22">
        <v>457</v>
      </c>
      <c r="FKM17" s="28" t="s">
        <v>22</v>
      </c>
      <c r="FKN17" s="20">
        <v>200</v>
      </c>
      <c r="FKO17" s="23">
        <v>0.2</v>
      </c>
      <c r="FKP17" s="23">
        <v>0.1</v>
      </c>
      <c r="FKQ17" s="23">
        <v>9.3000000000000007</v>
      </c>
      <c r="FKR17" s="23">
        <v>38</v>
      </c>
      <c r="FKS17" s="24">
        <v>0</v>
      </c>
      <c r="FKT17" s="24">
        <v>0</v>
      </c>
      <c r="FKU17" s="24">
        <v>0</v>
      </c>
      <c r="FKV17" s="24">
        <v>0</v>
      </c>
      <c r="FKW17" s="24">
        <v>5.0999999999999996</v>
      </c>
      <c r="FKX17" s="24">
        <v>7.7</v>
      </c>
      <c r="FKY17" s="24">
        <v>4.2</v>
      </c>
      <c r="FKZ17" s="24">
        <v>0.82</v>
      </c>
      <c r="FLA17" s="22" t="s">
        <v>95</v>
      </c>
      <c r="FLB17" s="22">
        <v>457</v>
      </c>
      <c r="FLC17" s="28" t="s">
        <v>22</v>
      </c>
      <c r="FLD17" s="20">
        <v>200</v>
      </c>
      <c r="FLE17" s="23">
        <v>0.2</v>
      </c>
      <c r="FLF17" s="23">
        <v>0.1</v>
      </c>
      <c r="FLG17" s="23">
        <v>9.3000000000000007</v>
      </c>
      <c r="FLH17" s="23">
        <v>38</v>
      </c>
      <c r="FLI17" s="24">
        <v>0</v>
      </c>
      <c r="FLJ17" s="24">
        <v>0</v>
      </c>
      <c r="FLK17" s="24">
        <v>0</v>
      </c>
      <c r="FLL17" s="24">
        <v>0</v>
      </c>
      <c r="FLM17" s="24">
        <v>5.0999999999999996</v>
      </c>
      <c r="FLN17" s="24">
        <v>7.7</v>
      </c>
      <c r="FLO17" s="24">
        <v>4.2</v>
      </c>
      <c r="FLP17" s="24">
        <v>0.82</v>
      </c>
      <c r="FLQ17" s="22" t="s">
        <v>95</v>
      </c>
      <c r="FLR17" s="22">
        <v>457</v>
      </c>
      <c r="FLS17" s="28" t="s">
        <v>22</v>
      </c>
      <c r="FLT17" s="20">
        <v>200</v>
      </c>
      <c r="FLU17" s="23">
        <v>0.2</v>
      </c>
      <c r="FLV17" s="23">
        <v>0.1</v>
      </c>
      <c r="FLW17" s="23">
        <v>9.3000000000000007</v>
      </c>
      <c r="FLX17" s="23">
        <v>38</v>
      </c>
      <c r="FLY17" s="24">
        <v>0</v>
      </c>
      <c r="FLZ17" s="24">
        <v>0</v>
      </c>
      <c r="FMA17" s="24">
        <v>0</v>
      </c>
      <c r="FMB17" s="24">
        <v>0</v>
      </c>
      <c r="FMC17" s="24">
        <v>5.0999999999999996</v>
      </c>
      <c r="FMD17" s="24">
        <v>7.7</v>
      </c>
      <c r="FME17" s="24">
        <v>4.2</v>
      </c>
      <c r="FMF17" s="24">
        <v>0.82</v>
      </c>
      <c r="FMG17" s="22" t="s">
        <v>95</v>
      </c>
      <c r="FMH17" s="22">
        <v>457</v>
      </c>
      <c r="FMI17" s="28" t="s">
        <v>22</v>
      </c>
      <c r="FMJ17" s="20">
        <v>200</v>
      </c>
      <c r="FMK17" s="23">
        <v>0.2</v>
      </c>
      <c r="FML17" s="23">
        <v>0.1</v>
      </c>
      <c r="FMM17" s="23">
        <v>9.3000000000000007</v>
      </c>
      <c r="FMN17" s="23">
        <v>38</v>
      </c>
      <c r="FMO17" s="24">
        <v>0</v>
      </c>
      <c r="FMP17" s="24">
        <v>0</v>
      </c>
      <c r="FMQ17" s="24">
        <v>0</v>
      </c>
      <c r="FMR17" s="24">
        <v>0</v>
      </c>
      <c r="FMS17" s="24">
        <v>5.0999999999999996</v>
      </c>
      <c r="FMT17" s="24">
        <v>7.7</v>
      </c>
      <c r="FMU17" s="24">
        <v>4.2</v>
      </c>
      <c r="FMV17" s="24">
        <v>0.82</v>
      </c>
      <c r="FMW17" s="22" t="s">
        <v>95</v>
      </c>
      <c r="FMX17" s="22">
        <v>457</v>
      </c>
      <c r="FMY17" s="28" t="s">
        <v>22</v>
      </c>
      <c r="FMZ17" s="20">
        <v>200</v>
      </c>
      <c r="FNA17" s="23">
        <v>0.2</v>
      </c>
      <c r="FNB17" s="23">
        <v>0.1</v>
      </c>
      <c r="FNC17" s="23">
        <v>9.3000000000000007</v>
      </c>
      <c r="FND17" s="23">
        <v>38</v>
      </c>
      <c r="FNE17" s="24">
        <v>0</v>
      </c>
      <c r="FNF17" s="24">
        <v>0</v>
      </c>
      <c r="FNG17" s="24">
        <v>0</v>
      </c>
      <c r="FNH17" s="24">
        <v>0</v>
      </c>
      <c r="FNI17" s="24">
        <v>5.0999999999999996</v>
      </c>
      <c r="FNJ17" s="24">
        <v>7.7</v>
      </c>
      <c r="FNK17" s="24">
        <v>4.2</v>
      </c>
      <c r="FNL17" s="24">
        <v>0.82</v>
      </c>
      <c r="FNM17" s="22" t="s">
        <v>95</v>
      </c>
      <c r="FNN17" s="22">
        <v>457</v>
      </c>
      <c r="FNO17" s="28" t="s">
        <v>22</v>
      </c>
      <c r="FNP17" s="20">
        <v>200</v>
      </c>
      <c r="FNQ17" s="23">
        <v>0.2</v>
      </c>
      <c r="FNR17" s="23">
        <v>0.1</v>
      </c>
      <c r="FNS17" s="23">
        <v>9.3000000000000007</v>
      </c>
      <c r="FNT17" s="23">
        <v>38</v>
      </c>
      <c r="FNU17" s="24">
        <v>0</v>
      </c>
      <c r="FNV17" s="24">
        <v>0</v>
      </c>
      <c r="FNW17" s="24">
        <v>0</v>
      </c>
      <c r="FNX17" s="24">
        <v>0</v>
      </c>
      <c r="FNY17" s="24">
        <v>5.0999999999999996</v>
      </c>
      <c r="FNZ17" s="24">
        <v>7.7</v>
      </c>
      <c r="FOA17" s="24">
        <v>4.2</v>
      </c>
      <c r="FOB17" s="24">
        <v>0.82</v>
      </c>
      <c r="FOC17" s="22" t="s">
        <v>95</v>
      </c>
      <c r="FOD17" s="22">
        <v>457</v>
      </c>
      <c r="FOE17" s="28" t="s">
        <v>22</v>
      </c>
      <c r="FOF17" s="20">
        <v>200</v>
      </c>
      <c r="FOG17" s="23">
        <v>0.2</v>
      </c>
      <c r="FOH17" s="23">
        <v>0.1</v>
      </c>
      <c r="FOI17" s="23">
        <v>9.3000000000000007</v>
      </c>
      <c r="FOJ17" s="23">
        <v>38</v>
      </c>
      <c r="FOK17" s="24">
        <v>0</v>
      </c>
      <c r="FOL17" s="24">
        <v>0</v>
      </c>
      <c r="FOM17" s="24">
        <v>0</v>
      </c>
      <c r="FON17" s="24">
        <v>0</v>
      </c>
      <c r="FOO17" s="24">
        <v>5.0999999999999996</v>
      </c>
      <c r="FOP17" s="24">
        <v>7.7</v>
      </c>
      <c r="FOQ17" s="24">
        <v>4.2</v>
      </c>
      <c r="FOR17" s="24">
        <v>0.82</v>
      </c>
      <c r="FOS17" s="22" t="s">
        <v>95</v>
      </c>
      <c r="FOT17" s="22">
        <v>457</v>
      </c>
      <c r="FOU17" s="28" t="s">
        <v>22</v>
      </c>
      <c r="FOV17" s="20">
        <v>200</v>
      </c>
      <c r="FOW17" s="23">
        <v>0.2</v>
      </c>
      <c r="FOX17" s="23">
        <v>0.1</v>
      </c>
      <c r="FOY17" s="23">
        <v>9.3000000000000007</v>
      </c>
      <c r="FOZ17" s="23">
        <v>38</v>
      </c>
      <c r="FPA17" s="24">
        <v>0</v>
      </c>
      <c r="FPB17" s="24">
        <v>0</v>
      </c>
      <c r="FPC17" s="24">
        <v>0</v>
      </c>
      <c r="FPD17" s="24">
        <v>0</v>
      </c>
      <c r="FPE17" s="24">
        <v>5.0999999999999996</v>
      </c>
      <c r="FPF17" s="24">
        <v>7.7</v>
      </c>
      <c r="FPG17" s="24">
        <v>4.2</v>
      </c>
      <c r="FPH17" s="24">
        <v>0.82</v>
      </c>
      <c r="FPI17" s="22" t="s">
        <v>95</v>
      </c>
      <c r="FPJ17" s="22">
        <v>457</v>
      </c>
      <c r="FPK17" s="28" t="s">
        <v>22</v>
      </c>
      <c r="FPL17" s="20">
        <v>200</v>
      </c>
      <c r="FPM17" s="23">
        <v>0.2</v>
      </c>
      <c r="FPN17" s="23">
        <v>0.1</v>
      </c>
      <c r="FPO17" s="23">
        <v>9.3000000000000007</v>
      </c>
      <c r="FPP17" s="23">
        <v>38</v>
      </c>
      <c r="FPQ17" s="24">
        <v>0</v>
      </c>
      <c r="FPR17" s="24">
        <v>0</v>
      </c>
      <c r="FPS17" s="24">
        <v>0</v>
      </c>
      <c r="FPT17" s="24">
        <v>0</v>
      </c>
      <c r="FPU17" s="24">
        <v>5.0999999999999996</v>
      </c>
      <c r="FPV17" s="24">
        <v>7.7</v>
      </c>
      <c r="FPW17" s="24">
        <v>4.2</v>
      </c>
      <c r="FPX17" s="24">
        <v>0.82</v>
      </c>
      <c r="FPY17" s="22" t="s">
        <v>95</v>
      </c>
      <c r="FPZ17" s="22">
        <v>457</v>
      </c>
      <c r="FQA17" s="28" t="s">
        <v>22</v>
      </c>
      <c r="FQB17" s="20">
        <v>200</v>
      </c>
      <c r="FQC17" s="23">
        <v>0.2</v>
      </c>
      <c r="FQD17" s="23">
        <v>0.1</v>
      </c>
      <c r="FQE17" s="23">
        <v>9.3000000000000007</v>
      </c>
      <c r="FQF17" s="23">
        <v>38</v>
      </c>
      <c r="FQG17" s="24">
        <v>0</v>
      </c>
      <c r="FQH17" s="24">
        <v>0</v>
      </c>
      <c r="FQI17" s="24">
        <v>0</v>
      </c>
      <c r="FQJ17" s="24">
        <v>0</v>
      </c>
      <c r="FQK17" s="24">
        <v>5.0999999999999996</v>
      </c>
      <c r="FQL17" s="24">
        <v>7.7</v>
      </c>
      <c r="FQM17" s="24">
        <v>4.2</v>
      </c>
      <c r="FQN17" s="24">
        <v>0.82</v>
      </c>
      <c r="FQO17" s="22" t="s">
        <v>95</v>
      </c>
      <c r="FQP17" s="22">
        <v>457</v>
      </c>
      <c r="FQQ17" s="28" t="s">
        <v>22</v>
      </c>
      <c r="FQR17" s="20">
        <v>200</v>
      </c>
      <c r="FQS17" s="23">
        <v>0.2</v>
      </c>
      <c r="FQT17" s="23">
        <v>0.1</v>
      </c>
      <c r="FQU17" s="23">
        <v>9.3000000000000007</v>
      </c>
      <c r="FQV17" s="23">
        <v>38</v>
      </c>
      <c r="FQW17" s="24">
        <v>0</v>
      </c>
      <c r="FQX17" s="24">
        <v>0</v>
      </c>
      <c r="FQY17" s="24">
        <v>0</v>
      </c>
      <c r="FQZ17" s="24">
        <v>0</v>
      </c>
      <c r="FRA17" s="24">
        <v>5.0999999999999996</v>
      </c>
      <c r="FRB17" s="24">
        <v>7.7</v>
      </c>
      <c r="FRC17" s="24">
        <v>4.2</v>
      </c>
      <c r="FRD17" s="24">
        <v>0.82</v>
      </c>
      <c r="FRE17" s="22" t="s">
        <v>95</v>
      </c>
      <c r="FRF17" s="22">
        <v>457</v>
      </c>
      <c r="FRG17" s="28" t="s">
        <v>22</v>
      </c>
      <c r="FRH17" s="20">
        <v>200</v>
      </c>
      <c r="FRI17" s="23">
        <v>0.2</v>
      </c>
      <c r="FRJ17" s="23">
        <v>0.1</v>
      </c>
      <c r="FRK17" s="23">
        <v>9.3000000000000007</v>
      </c>
      <c r="FRL17" s="23">
        <v>38</v>
      </c>
      <c r="FRM17" s="24">
        <v>0</v>
      </c>
      <c r="FRN17" s="24">
        <v>0</v>
      </c>
      <c r="FRO17" s="24">
        <v>0</v>
      </c>
      <c r="FRP17" s="24">
        <v>0</v>
      </c>
      <c r="FRQ17" s="24">
        <v>5.0999999999999996</v>
      </c>
      <c r="FRR17" s="24">
        <v>7.7</v>
      </c>
      <c r="FRS17" s="24">
        <v>4.2</v>
      </c>
      <c r="FRT17" s="24">
        <v>0.82</v>
      </c>
      <c r="FRU17" s="22" t="s">
        <v>95</v>
      </c>
      <c r="FRV17" s="22">
        <v>457</v>
      </c>
      <c r="FRW17" s="28" t="s">
        <v>22</v>
      </c>
      <c r="FRX17" s="20">
        <v>200</v>
      </c>
      <c r="FRY17" s="23">
        <v>0.2</v>
      </c>
      <c r="FRZ17" s="23">
        <v>0.1</v>
      </c>
      <c r="FSA17" s="23">
        <v>9.3000000000000007</v>
      </c>
      <c r="FSB17" s="23">
        <v>38</v>
      </c>
      <c r="FSC17" s="24">
        <v>0</v>
      </c>
      <c r="FSD17" s="24">
        <v>0</v>
      </c>
      <c r="FSE17" s="24">
        <v>0</v>
      </c>
      <c r="FSF17" s="24">
        <v>0</v>
      </c>
      <c r="FSG17" s="24">
        <v>5.0999999999999996</v>
      </c>
      <c r="FSH17" s="24">
        <v>7.7</v>
      </c>
      <c r="FSI17" s="24">
        <v>4.2</v>
      </c>
      <c r="FSJ17" s="24">
        <v>0.82</v>
      </c>
      <c r="FSK17" s="22" t="s">
        <v>95</v>
      </c>
      <c r="FSL17" s="22">
        <v>457</v>
      </c>
      <c r="FSM17" s="28" t="s">
        <v>22</v>
      </c>
      <c r="FSN17" s="20">
        <v>200</v>
      </c>
      <c r="FSO17" s="23">
        <v>0.2</v>
      </c>
      <c r="FSP17" s="23">
        <v>0.1</v>
      </c>
      <c r="FSQ17" s="23">
        <v>9.3000000000000007</v>
      </c>
      <c r="FSR17" s="23">
        <v>38</v>
      </c>
      <c r="FSS17" s="24">
        <v>0</v>
      </c>
      <c r="FST17" s="24">
        <v>0</v>
      </c>
      <c r="FSU17" s="24">
        <v>0</v>
      </c>
      <c r="FSV17" s="24">
        <v>0</v>
      </c>
      <c r="FSW17" s="24">
        <v>5.0999999999999996</v>
      </c>
      <c r="FSX17" s="24">
        <v>7.7</v>
      </c>
      <c r="FSY17" s="24">
        <v>4.2</v>
      </c>
      <c r="FSZ17" s="24">
        <v>0.82</v>
      </c>
      <c r="FTA17" s="22" t="s">
        <v>95</v>
      </c>
      <c r="FTB17" s="22">
        <v>457</v>
      </c>
      <c r="FTC17" s="28" t="s">
        <v>22</v>
      </c>
      <c r="FTD17" s="20">
        <v>200</v>
      </c>
      <c r="FTE17" s="23">
        <v>0.2</v>
      </c>
      <c r="FTF17" s="23">
        <v>0.1</v>
      </c>
      <c r="FTG17" s="23">
        <v>9.3000000000000007</v>
      </c>
      <c r="FTH17" s="23">
        <v>38</v>
      </c>
      <c r="FTI17" s="24">
        <v>0</v>
      </c>
      <c r="FTJ17" s="24">
        <v>0</v>
      </c>
      <c r="FTK17" s="24">
        <v>0</v>
      </c>
      <c r="FTL17" s="24">
        <v>0</v>
      </c>
      <c r="FTM17" s="24">
        <v>5.0999999999999996</v>
      </c>
      <c r="FTN17" s="24">
        <v>7.7</v>
      </c>
      <c r="FTO17" s="24">
        <v>4.2</v>
      </c>
      <c r="FTP17" s="24">
        <v>0.82</v>
      </c>
      <c r="FTQ17" s="22" t="s">
        <v>95</v>
      </c>
      <c r="FTR17" s="22">
        <v>457</v>
      </c>
      <c r="FTS17" s="28" t="s">
        <v>22</v>
      </c>
      <c r="FTT17" s="20">
        <v>200</v>
      </c>
      <c r="FTU17" s="23">
        <v>0.2</v>
      </c>
      <c r="FTV17" s="23">
        <v>0.1</v>
      </c>
      <c r="FTW17" s="23">
        <v>9.3000000000000007</v>
      </c>
      <c r="FTX17" s="23">
        <v>38</v>
      </c>
      <c r="FTY17" s="24">
        <v>0</v>
      </c>
      <c r="FTZ17" s="24">
        <v>0</v>
      </c>
      <c r="FUA17" s="24">
        <v>0</v>
      </c>
      <c r="FUB17" s="24">
        <v>0</v>
      </c>
      <c r="FUC17" s="24">
        <v>5.0999999999999996</v>
      </c>
      <c r="FUD17" s="24">
        <v>7.7</v>
      </c>
      <c r="FUE17" s="24">
        <v>4.2</v>
      </c>
      <c r="FUF17" s="24">
        <v>0.82</v>
      </c>
      <c r="FUG17" s="22" t="s">
        <v>95</v>
      </c>
      <c r="FUH17" s="22">
        <v>457</v>
      </c>
      <c r="FUI17" s="28" t="s">
        <v>22</v>
      </c>
      <c r="FUJ17" s="20">
        <v>200</v>
      </c>
      <c r="FUK17" s="23">
        <v>0.2</v>
      </c>
      <c r="FUL17" s="23">
        <v>0.1</v>
      </c>
      <c r="FUM17" s="23">
        <v>9.3000000000000007</v>
      </c>
      <c r="FUN17" s="23">
        <v>38</v>
      </c>
      <c r="FUO17" s="24">
        <v>0</v>
      </c>
      <c r="FUP17" s="24">
        <v>0</v>
      </c>
      <c r="FUQ17" s="24">
        <v>0</v>
      </c>
      <c r="FUR17" s="24">
        <v>0</v>
      </c>
      <c r="FUS17" s="24">
        <v>5.0999999999999996</v>
      </c>
      <c r="FUT17" s="24">
        <v>7.7</v>
      </c>
      <c r="FUU17" s="24">
        <v>4.2</v>
      </c>
      <c r="FUV17" s="24">
        <v>0.82</v>
      </c>
      <c r="FUW17" s="22" t="s">
        <v>95</v>
      </c>
      <c r="FUX17" s="22">
        <v>457</v>
      </c>
      <c r="FUY17" s="28" t="s">
        <v>22</v>
      </c>
      <c r="FUZ17" s="20">
        <v>200</v>
      </c>
      <c r="FVA17" s="23">
        <v>0.2</v>
      </c>
      <c r="FVB17" s="23">
        <v>0.1</v>
      </c>
      <c r="FVC17" s="23">
        <v>9.3000000000000007</v>
      </c>
      <c r="FVD17" s="23">
        <v>38</v>
      </c>
      <c r="FVE17" s="24">
        <v>0</v>
      </c>
      <c r="FVF17" s="24">
        <v>0</v>
      </c>
      <c r="FVG17" s="24">
        <v>0</v>
      </c>
      <c r="FVH17" s="24">
        <v>0</v>
      </c>
      <c r="FVI17" s="24">
        <v>5.0999999999999996</v>
      </c>
      <c r="FVJ17" s="24">
        <v>7.7</v>
      </c>
      <c r="FVK17" s="24">
        <v>4.2</v>
      </c>
      <c r="FVL17" s="24">
        <v>0.82</v>
      </c>
      <c r="FVM17" s="22" t="s">
        <v>95</v>
      </c>
      <c r="FVN17" s="22">
        <v>457</v>
      </c>
      <c r="FVO17" s="28" t="s">
        <v>22</v>
      </c>
      <c r="FVP17" s="20">
        <v>200</v>
      </c>
      <c r="FVQ17" s="23">
        <v>0.2</v>
      </c>
      <c r="FVR17" s="23">
        <v>0.1</v>
      </c>
      <c r="FVS17" s="23">
        <v>9.3000000000000007</v>
      </c>
      <c r="FVT17" s="23">
        <v>38</v>
      </c>
      <c r="FVU17" s="24">
        <v>0</v>
      </c>
      <c r="FVV17" s="24">
        <v>0</v>
      </c>
      <c r="FVW17" s="24">
        <v>0</v>
      </c>
      <c r="FVX17" s="24">
        <v>0</v>
      </c>
      <c r="FVY17" s="24">
        <v>5.0999999999999996</v>
      </c>
      <c r="FVZ17" s="24">
        <v>7.7</v>
      </c>
      <c r="FWA17" s="24">
        <v>4.2</v>
      </c>
      <c r="FWB17" s="24">
        <v>0.82</v>
      </c>
      <c r="FWC17" s="22" t="s">
        <v>95</v>
      </c>
      <c r="FWD17" s="22">
        <v>457</v>
      </c>
      <c r="FWE17" s="28" t="s">
        <v>22</v>
      </c>
      <c r="FWF17" s="20">
        <v>200</v>
      </c>
      <c r="FWG17" s="23">
        <v>0.2</v>
      </c>
      <c r="FWH17" s="23">
        <v>0.1</v>
      </c>
      <c r="FWI17" s="23">
        <v>9.3000000000000007</v>
      </c>
      <c r="FWJ17" s="23">
        <v>38</v>
      </c>
      <c r="FWK17" s="24">
        <v>0</v>
      </c>
      <c r="FWL17" s="24">
        <v>0</v>
      </c>
      <c r="FWM17" s="24">
        <v>0</v>
      </c>
      <c r="FWN17" s="24">
        <v>0</v>
      </c>
      <c r="FWO17" s="24">
        <v>5.0999999999999996</v>
      </c>
      <c r="FWP17" s="24">
        <v>7.7</v>
      </c>
      <c r="FWQ17" s="24">
        <v>4.2</v>
      </c>
      <c r="FWR17" s="24">
        <v>0.82</v>
      </c>
      <c r="FWS17" s="22" t="s">
        <v>95</v>
      </c>
      <c r="FWT17" s="22">
        <v>457</v>
      </c>
      <c r="FWU17" s="28" t="s">
        <v>22</v>
      </c>
      <c r="FWV17" s="20">
        <v>200</v>
      </c>
      <c r="FWW17" s="23">
        <v>0.2</v>
      </c>
      <c r="FWX17" s="23">
        <v>0.1</v>
      </c>
      <c r="FWY17" s="23">
        <v>9.3000000000000007</v>
      </c>
      <c r="FWZ17" s="23">
        <v>38</v>
      </c>
      <c r="FXA17" s="24">
        <v>0</v>
      </c>
      <c r="FXB17" s="24">
        <v>0</v>
      </c>
      <c r="FXC17" s="24">
        <v>0</v>
      </c>
      <c r="FXD17" s="24">
        <v>0</v>
      </c>
      <c r="FXE17" s="24">
        <v>5.0999999999999996</v>
      </c>
      <c r="FXF17" s="24">
        <v>7.7</v>
      </c>
      <c r="FXG17" s="24">
        <v>4.2</v>
      </c>
      <c r="FXH17" s="24">
        <v>0.82</v>
      </c>
      <c r="FXI17" s="22" t="s">
        <v>95</v>
      </c>
      <c r="FXJ17" s="22">
        <v>457</v>
      </c>
      <c r="FXK17" s="28" t="s">
        <v>22</v>
      </c>
      <c r="FXL17" s="20">
        <v>200</v>
      </c>
      <c r="FXM17" s="23">
        <v>0.2</v>
      </c>
      <c r="FXN17" s="23">
        <v>0.1</v>
      </c>
      <c r="FXO17" s="23">
        <v>9.3000000000000007</v>
      </c>
      <c r="FXP17" s="23">
        <v>38</v>
      </c>
      <c r="FXQ17" s="24">
        <v>0</v>
      </c>
      <c r="FXR17" s="24">
        <v>0</v>
      </c>
      <c r="FXS17" s="24">
        <v>0</v>
      </c>
      <c r="FXT17" s="24">
        <v>0</v>
      </c>
      <c r="FXU17" s="24">
        <v>5.0999999999999996</v>
      </c>
      <c r="FXV17" s="24">
        <v>7.7</v>
      </c>
      <c r="FXW17" s="24">
        <v>4.2</v>
      </c>
      <c r="FXX17" s="24">
        <v>0.82</v>
      </c>
      <c r="FXY17" s="22" t="s">
        <v>95</v>
      </c>
      <c r="FXZ17" s="22">
        <v>457</v>
      </c>
      <c r="FYA17" s="28" t="s">
        <v>22</v>
      </c>
      <c r="FYB17" s="20">
        <v>200</v>
      </c>
      <c r="FYC17" s="23">
        <v>0.2</v>
      </c>
      <c r="FYD17" s="23">
        <v>0.1</v>
      </c>
      <c r="FYE17" s="23">
        <v>9.3000000000000007</v>
      </c>
      <c r="FYF17" s="23">
        <v>38</v>
      </c>
      <c r="FYG17" s="24">
        <v>0</v>
      </c>
      <c r="FYH17" s="24">
        <v>0</v>
      </c>
      <c r="FYI17" s="24">
        <v>0</v>
      </c>
      <c r="FYJ17" s="24">
        <v>0</v>
      </c>
      <c r="FYK17" s="24">
        <v>5.0999999999999996</v>
      </c>
      <c r="FYL17" s="24">
        <v>7.7</v>
      </c>
      <c r="FYM17" s="24">
        <v>4.2</v>
      </c>
      <c r="FYN17" s="24">
        <v>0.82</v>
      </c>
      <c r="FYO17" s="22" t="s">
        <v>95</v>
      </c>
      <c r="FYP17" s="22">
        <v>457</v>
      </c>
      <c r="FYQ17" s="28" t="s">
        <v>22</v>
      </c>
      <c r="FYR17" s="20">
        <v>200</v>
      </c>
      <c r="FYS17" s="23">
        <v>0.2</v>
      </c>
      <c r="FYT17" s="23">
        <v>0.1</v>
      </c>
      <c r="FYU17" s="23">
        <v>9.3000000000000007</v>
      </c>
      <c r="FYV17" s="23">
        <v>38</v>
      </c>
      <c r="FYW17" s="24">
        <v>0</v>
      </c>
      <c r="FYX17" s="24">
        <v>0</v>
      </c>
      <c r="FYY17" s="24">
        <v>0</v>
      </c>
      <c r="FYZ17" s="24">
        <v>0</v>
      </c>
      <c r="FZA17" s="24">
        <v>5.0999999999999996</v>
      </c>
      <c r="FZB17" s="24">
        <v>7.7</v>
      </c>
      <c r="FZC17" s="24">
        <v>4.2</v>
      </c>
      <c r="FZD17" s="24">
        <v>0.82</v>
      </c>
      <c r="FZE17" s="22" t="s">
        <v>95</v>
      </c>
      <c r="FZF17" s="22">
        <v>457</v>
      </c>
      <c r="FZG17" s="28" t="s">
        <v>22</v>
      </c>
      <c r="FZH17" s="20">
        <v>200</v>
      </c>
      <c r="FZI17" s="23">
        <v>0.2</v>
      </c>
      <c r="FZJ17" s="23">
        <v>0.1</v>
      </c>
      <c r="FZK17" s="23">
        <v>9.3000000000000007</v>
      </c>
      <c r="FZL17" s="23">
        <v>38</v>
      </c>
      <c r="FZM17" s="24">
        <v>0</v>
      </c>
      <c r="FZN17" s="24">
        <v>0</v>
      </c>
      <c r="FZO17" s="24">
        <v>0</v>
      </c>
      <c r="FZP17" s="24">
        <v>0</v>
      </c>
      <c r="FZQ17" s="24">
        <v>5.0999999999999996</v>
      </c>
      <c r="FZR17" s="24">
        <v>7.7</v>
      </c>
      <c r="FZS17" s="24">
        <v>4.2</v>
      </c>
      <c r="FZT17" s="24">
        <v>0.82</v>
      </c>
      <c r="FZU17" s="22" t="s">
        <v>95</v>
      </c>
      <c r="FZV17" s="22">
        <v>457</v>
      </c>
      <c r="FZW17" s="28" t="s">
        <v>22</v>
      </c>
      <c r="FZX17" s="20">
        <v>200</v>
      </c>
      <c r="FZY17" s="23">
        <v>0.2</v>
      </c>
      <c r="FZZ17" s="23">
        <v>0.1</v>
      </c>
      <c r="GAA17" s="23">
        <v>9.3000000000000007</v>
      </c>
      <c r="GAB17" s="23">
        <v>38</v>
      </c>
      <c r="GAC17" s="24">
        <v>0</v>
      </c>
      <c r="GAD17" s="24">
        <v>0</v>
      </c>
      <c r="GAE17" s="24">
        <v>0</v>
      </c>
      <c r="GAF17" s="24">
        <v>0</v>
      </c>
      <c r="GAG17" s="24">
        <v>5.0999999999999996</v>
      </c>
      <c r="GAH17" s="24">
        <v>7.7</v>
      </c>
      <c r="GAI17" s="24">
        <v>4.2</v>
      </c>
      <c r="GAJ17" s="24">
        <v>0.82</v>
      </c>
      <c r="GAK17" s="22" t="s">
        <v>95</v>
      </c>
      <c r="GAL17" s="22">
        <v>457</v>
      </c>
      <c r="GAM17" s="28" t="s">
        <v>22</v>
      </c>
      <c r="GAN17" s="20">
        <v>200</v>
      </c>
      <c r="GAO17" s="23">
        <v>0.2</v>
      </c>
      <c r="GAP17" s="23">
        <v>0.1</v>
      </c>
      <c r="GAQ17" s="23">
        <v>9.3000000000000007</v>
      </c>
      <c r="GAR17" s="23">
        <v>38</v>
      </c>
      <c r="GAS17" s="24">
        <v>0</v>
      </c>
      <c r="GAT17" s="24">
        <v>0</v>
      </c>
      <c r="GAU17" s="24">
        <v>0</v>
      </c>
      <c r="GAV17" s="24">
        <v>0</v>
      </c>
      <c r="GAW17" s="24">
        <v>5.0999999999999996</v>
      </c>
      <c r="GAX17" s="24">
        <v>7.7</v>
      </c>
      <c r="GAY17" s="24">
        <v>4.2</v>
      </c>
      <c r="GAZ17" s="24">
        <v>0.82</v>
      </c>
      <c r="GBA17" s="22" t="s">
        <v>95</v>
      </c>
      <c r="GBB17" s="22">
        <v>457</v>
      </c>
      <c r="GBC17" s="28" t="s">
        <v>22</v>
      </c>
      <c r="GBD17" s="20">
        <v>200</v>
      </c>
      <c r="GBE17" s="23">
        <v>0.2</v>
      </c>
      <c r="GBF17" s="23">
        <v>0.1</v>
      </c>
      <c r="GBG17" s="23">
        <v>9.3000000000000007</v>
      </c>
      <c r="GBH17" s="23">
        <v>38</v>
      </c>
      <c r="GBI17" s="24">
        <v>0</v>
      </c>
      <c r="GBJ17" s="24">
        <v>0</v>
      </c>
      <c r="GBK17" s="24">
        <v>0</v>
      </c>
      <c r="GBL17" s="24">
        <v>0</v>
      </c>
      <c r="GBM17" s="24">
        <v>5.0999999999999996</v>
      </c>
      <c r="GBN17" s="24">
        <v>7.7</v>
      </c>
      <c r="GBO17" s="24">
        <v>4.2</v>
      </c>
      <c r="GBP17" s="24">
        <v>0.82</v>
      </c>
      <c r="GBQ17" s="22" t="s">
        <v>95</v>
      </c>
      <c r="GBR17" s="22">
        <v>457</v>
      </c>
      <c r="GBS17" s="28" t="s">
        <v>22</v>
      </c>
      <c r="GBT17" s="20">
        <v>200</v>
      </c>
      <c r="GBU17" s="23">
        <v>0.2</v>
      </c>
      <c r="GBV17" s="23">
        <v>0.1</v>
      </c>
      <c r="GBW17" s="23">
        <v>9.3000000000000007</v>
      </c>
      <c r="GBX17" s="23">
        <v>38</v>
      </c>
      <c r="GBY17" s="24">
        <v>0</v>
      </c>
      <c r="GBZ17" s="24">
        <v>0</v>
      </c>
      <c r="GCA17" s="24">
        <v>0</v>
      </c>
      <c r="GCB17" s="24">
        <v>0</v>
      </c>
      <c r="GCC17" s="24">
        <v>5.0999999999999996</v>
      </c>
      <c r="GCD17" s="24">
        <v>7.7</v>
      </c>
      <c r="GCE17" s="24">
        <v>4.2</v>
      </c>
      <c r="GCF17" s="24">
        <v>0.82</v>
      </c>
      <c r="GCG17" s="22" t="s">
        <v>95</v>
      </c>
      <c r="GCH17" s="22">
        <v>457</v>
      </c>
      <c r="GCI17" s="28" t="s">
        <v>22</v>
      </c>
      <c r="GCJ17" s="20">
        <v>200</v>
      </c>
      <c r="GCK17" s="23">
        <v>0.2</v>
      </c>
      <c r="GCL17" s="23">
        <v>0.1</v>
      </c>
      <c r="GCM17" s="23">
        <v>9.3000000000000007</v>
      </c>
      <c r="GCN17" s="23">
        <v>38</v>
      </c>
      <c r="GCO17" s="24">
        <v>0</v>
      </c>
      <c r="GCP17" s="24">
        <v>0</v>
      </c>
      <c r="GCQ17" s="24">
        <v>0</v>
      </c>
      <c r="GCR17" s="24">
        <v>0</v>
      </c>
      <c r="GCS17" s="24">
        <v>5.0999999999999996</v>
      </c>
      <c r="GCT17" s="24">
        <v>7.7</v>
      </c>
      <c r="GCU17" s="24">
        <v>4.2</v>
      </c>
      <c r="GCV17" s="24">
        <v>0.82</v>
      </c>
      <c r="GCW17" s="22" t="s">
        <v>95</v>
      </c>
      <c r="GCX17" s="22">
        <v>457</v>
      </c>
      <c r="GCY17" s="28" t="s">
        <v>22</v>
      </c>
      <c r="GCZ17" s="20">
        <v>200</v>
      </c>
      <c r="GDA17" s="23">
        <v>0.2</v>
      </c>
      <c r="GDB17" s="23">
        <v>0.1</v>
      </c>
      <c r="GDC17" s="23">
        <v>9.3000000000000007</v>
      </c>
      <c r="GDD17" s="23">
        <v>38</v>
      </c>
      <c r="GDE17" s="24">
        <v>0</v>
      </c>
      <c r="GDF17" s="24">
        <v>0</v>
      </c>
      <c r="GDG17" s="24">
        <v>0</v>
      </c>
      <c r="GDH17" s="24">
        <v>0</v>
      </c>
      <c r="GDI17" s="24">
        <v>5.0999999999999996</v>
      </c>
      <c r="GDJ17" s="24">
        <v>7.7</v>
      </c>
      <c r="GDK17" s="24">
        <v>4.2</v>
      </c>
      <c r="GDL17" s="24">
        <v>0.82</v>
      </c>
      <c r="GDM17" s="22" t="s">
        <v>95</v>
      </c>
      <c r="GDN17" s="22">
        <v>457</v>
      </c>
      <c r="GDO17" s="28" t="s">
        <v>22</v>
      </c>
      <c r="GDP17" s="20">
        <v>200</v>
      </c>
      <c r="GDQ17" s="23">
        <v>0.2</v>
      </c>
      <c r="GDR17" s="23">
        <v>0.1</v>
      </c>
      <c r="GDS17" s="23">
        <v>9.3000000000000007</v>
      </c>
      <c r="GDT17" s="23">
        <v>38</v>
      </c>
      <c r="GDU17" s="24">
        <v>0</v>
      </c>
      <c r="GDV17" s="24">
        <v>0</v>
      </c>
      <c r="GDW17" s="24">
        <v>0</v>
      </c>
      <c r="GDX17" s="24">
        <v>0</v>
      </c>
      <c r="GDY17" s="24">
        <v>5.0999999999999996</v>
      </c>
      <c r="GDZ17" s="24">
        <v>7.7</v>
      </c>
      <c r="GEA17" s="24">
        <v>4.2</v>
      </c>
      <c r="GEB17" s="24">
        <v>0.82</v>
      </c>
      <c r="GEC17" s="22" t="s">
        <v>95</v>
      </c>
      <c r="GED17" s="22">
        <v>457</v>
      </c>
      <c r="GEE17" s="28" t="s">
        <v>22</v>
      </c>
      <c r="GEF17" s="20">
        <v>200</v>
      </c>
      <c r="GEG17" s="23">
        <v>0.2</v>
      </c>
      <c r="GEH17" s="23">
        <v>0.1</v>
      </c>
      <c r="GEI17" s="23">
        <v>9.3000000000000007</v>
      </c>
      <c r="GEJ17" s="23">
        <v>38</v>
      </c>
      <c r="GEK17" s="24">
        <v>0</v>
      </c>
      <c r="GEL17" s="24">
        <v>0</v>
      </c>
      <c r="GEM17" s="24">
        <v>0</v>
      </c>
      <c r="GEN17" s="24">
        <v>0</v>
      </c>
      <c r="GEO17" s="24">
        <v>5.0999999999999996</v>
      </c>
      <c r="GEP17" s="24">
        <v>7.7</v>
      </c>
      <c r="GEQ17" s="24">
        <v>4.2</v>
      </c>
      <c r="GER17" s="24">
        <v>0.82</v>
      </c>
      <c r="GES17" s="22" t="s">
        <v>95</v>
      </c>
      <c r="GET17" s="22">
        <v>457</v>
      </c>
      <c r="GEU17" s="28" t="s">
        <v>22</v>
      </c>
      <c r="GEV17" s="20">
        <v>200</v>
      </c>
      <c r="GEW17" s="23">
        <v>0.2</v>
      </c>
      <c r="GEX17" s="23">
        <v>0.1</v>
      </c>
      <c r="GEY17" s="23">
        <v>9.3000000000000007</v>
      </c>
      <c r="GEZ17" s="23">
        <v>38</v>
      </c>
      <c r="GFA17" s="24">
        <v>0</v>
      </c>
      <c r="GFB17" s="24">
        <v>0</v>
      </c>
      <c r="GFC17" s="24">
        <v>0</v>
      </c>
      <c r="GFD17" s="24">
        <v>0</v>
      </c>
      <c r="GFE17" s="24">
        <v>5.0999999999999996</v>
      </c>
      <c r="GFF17" s="24">
        <v>7.7</v>
      </c>
      <c r="GFG17" s="24">
        <v>4.2</v>
      </c>
      <c r="GFH17" s="24">
        <v>0.82</v>
      </c>
      <c r="GFI17" s="22" t="s">
        <v>95</v>
      </c>
      <c r="GFJ17" s="22">
        <v>457</v>
      </c>
      <c r="GFK17" s="28" t="s">
        <v>22</v>
      </c>
      <c r="GFL17" s="20">
        <v>200</v>
      </c>
      <c r="GFM17" s="23">
        <v>0.2</v>
      </c>
      <c r="GFN17" s="23">
        <v>0.1</v>
      </c>
      <c r="GFO17" s="23">
        <v>9.3000000000000007</v>
      </c>
      <c r="GFP17" s="23">
        <v>38</v>
      </c>
      <c r="GFQ17" s="24">
        <v>0</v>
      </c>
      <c r="GFR17" s="24">
        <v>0</v>
      </c>
      <c r="GFS17" s="24">
        <v>0</v>
      </c>
      <c r="GFT17" s="24">
        <v>0</v>
      </c>
      <c r="GFU17" s="24">
        <v>5.0999999999999996</v>
      </c>
      <c r="GFV17" s="24">
        <v>7.7</v>
      </c>
      <c r="GFW17" s="24">
        <v>4.2</v>
      </c>
      <c r="GFX17" s="24">
        <v>0.82</v>
      </c>
      <c r="GFY17" s="22" t="s">
        <v>95</v>
      </c>
      <c r="GFZ17" s="22">
        <v>457</v>
      </c>
      <c r="GGA17" s="28" t="s">
        <v>22</v>
      </c>
      <c r="GGB17" s="20">
        <v>200</v>
      </c>
      <c r="GGC17" s="23">
        <v>0.2</v>
      </c>
      <c r="GGD17" s="23">
        <v>0.1</v>
      </c>
      <c r="GGE17" s="23">
        <v>9.3000000000000007</v>
      </c>
      <c r="GGF17" s="23">
        <v>38</v>
      </c>
      <c r="GGG17" s="24">
        <v>0</v>
      </c>
      <c r="GGH17" s="24">
        <v>0</v>
      </c>
      <c r="GGI17" s="24">
        <v>0</v>
      </c>
      <c r="GGJ17" s="24">
        <v>0</v>
      </c>
      <c r="GGK17" s="24">
        <v>5.0999999999999996</v>
      </c>
      <c r="GGL17" s="24">
        <v>7.7</v>
      </c>
      <c r="GGM17" s="24">
        <v>4.2</v>
      </c>
      <c r="GGN17" s="24">
        <v>0.82</v>
      </c>
      <c r="GGO17" s="22" t="s">
        <v>95</v>
      </c>
      <c r="GGP17" s="22">
        <v>457</v>
      </c>
      <c r="GGQ17" s="28" t="s">
        <v>22</v>
      </c>
      <c r="GGR17" s="20">
        <v>200</v>
      </c>
      <c r="GGS17" s="23">
        <v>0.2</v>
      </c>
      <c r="GGT17" s="23">
        <v>0.1</v>
      </c>
      <c r="GGU17" s="23">
        <v>9.3000000000000007</v>
      </c>
      <c r="GGV17" s="23">
        <v>38</v>
      </c>
      <c r="GGW17" s="24">
        <v>0</v>
      </c>
      <c r="GGX17" s="24">
        <v>0</v>
      </c>
      <c r="GGY17" s="24">
        <v>0</v>
      </c>
      <c r="GGZ17" s="24">
        <v>0</v>
      </c>
      <c r="GHA17" s="24">
        <v>5.0999999999999996</v>
      </c>
      <c r="GHB17" s="24">
        <v>7.7</v>
      </c>
      <c r="GHC17" s="24">
        <v>4.2</v>
      </c>
      <c r="GHD17" s="24">
        <v>0.82</v>
      </c>
      <c r="GHE17" s="22" t="s">
        <v>95</v>
      </c>
      <c r="GHF17" s="22">
        <v>457</v>
      </c>
      <c r="GHG17" s="28" t="s">
        <v>22</v>
      </c>
      <c r="GHH17" s="20">
        <v>200</v>
      </c>
      <c r="GHI17" s="23">
        <v>0.2</v>
      </c>
      <c r="GHJ17" s="23">
        <v>0.1</v>
      </c>
      <c r="GHK17" s="23">
        <v>9.3000000000000007</v>
      </c>
      <c r="GHL17" s="23">
        <v>38</v>
      </c>
      <c r="GHM17" s="24">
        <v>0</v>
      </c>
      <c r="GHN17" s="24">
        <v>0</v>
      </c>
      <c r="GHO17" s="24">
        <v>0</v>
      </c>
      <c r="GHP17" s="24">
        <v>0</v>
      </c>
      <c r="GHQ17" s="24">
        <v>5.0999999999999996</v>
      </c>
      <c r="GHR17" s="24">
        <v>7.7</v>
      </c>
      <c r="GHS17" s="24">
        <v>4.2</v>
      </c>
      <c r="GHT17" s="24">
        <v>0.82</v>
      </c>
      <c r="GHU17" s="22" t="s">
        <v>95</v>
      </c>
      <c r="GHV17" s="22">
        <v>457</v>
      </c>
      <c r="GHW17" s="28" t="s">
        <v>22</v>
      </c>
      <c r="GHX17" s="20">
        <v>200</v>
      </c>
      <c r="GHY17" s="23">
        <v>0.2</v>
      </c>
      <c r="GHZ17" s="23">
        <v>0.1</v>
      </c>
      <c r="GIA17" s="23">
        <v>9.3000000000000007</v>
      </c>
      <c r="GIB17" s="23">
        <v>38</v>
      </c>
      <c r="GIC17" s="24">
        <v>0</v>
      </c>
      <c r="GID17" s="24">
        <v>0</v>
      </c>
      <c r="GIE17" s="24">
        <v>0</v>
      </c>
      <c r="GIF17" s="24">
        <v>0</v>
      </c>
      <c r="GIG17" s="24">
        <v>5.0999999999999996</v>
      </c>
      <c r="GIH17" s="24">
        <v>7.7</v>
      </c>
      <c r="GII17" s="24">
        <v>4.2</v>
      </c>
      <c r="GIJ17" s="24">
        <v>0.82</v>
      </c>
      <c r="GIK17" s="22" t="s">
        <v>95</v>
      </c>
      <c r="GIL17" s="22">
        <v>457</v>
      </c>
      <c r="GIM17" s="28" t="s">
        <v>22</v>
      </c>
      <c r="GIN17" s="20">
        <v>200</v>
      </c>
      <c r="GIO17" s="23">
        <v>0.2</v>
      </c>
      <c r="GIP17" s="23">
        <v>0.1</v>
      </c>
      <c r="GIQ17" s="23">
        <v>9.3000000000000007</v>
      </c>
      <c r="GIR17" s="23">
        <v>38</v>
      </c>
      <c r="GIS17" s="24">
        <v>0</v>
      </c>
      <c r="GIT17" s="24">
        <v>0</v>
      </c>
      <c r="GIU17" s="24">
        <v>0</v>
      </c>
      <c r="GIV17" s="24">
        <v>0</v>
      </c>
      <c r="GIW17" s="24">
        <v>5.0999999999999996</v>
      </c>
      <c r="GIX17" s="24">
        <v>7.7</v>
      </c>
      <c r="GIY17" s="24">
        <v>4.2</v>
      </c>
      <c r="GIZ17" s="24">
        <v>0.82</v>
      </c>
      <c r="GJA17" s="22" t="s">
        <v>95</v>
      </c>
      <c r="GJB17" s="22">
        <v>457</v>
      </c>
      <c r="GJC17" s="28" t="s">
        <v>22</v>
      </c>
      <c r="GJD17" s="20">
        <v>200</v>
      </c>
      <c r="GJE17" s="23">
        <v>0.2</v>
      </c>
      <c r="GJF17" s="23">
        <v>0.1</v>
      </c>
      <c r="GJG17" s="23">
        <v>9.3000000000000007</v>
      </c>
      <c r="GJH17" s="23">
        <v>38</v>
      </c>
      <c r="GJI17" s="24">
        <v>0</v>
      </c>
      <c r="GJJ17" s="24">
        <v>0</v>
      </c>
      <c r="GJK17" s="24">
        <v>0</v>
      </c>
      <c r="GJL17" s="24">
        <v>0</v>
      </c>
      <c r="GJM17" s="24">
        <v>5.0999999999999996</v>
      </c>
      <c r="GJN17" s="24">
        <v>7.7</v>
      </c>
      <c r="GJO17" s="24">
        <v>4.2</v>
      </c>
      <c r="GJP17" s="24">
        <v>0.82</v>
      </c>
      <c r="GJQ17" s="22" t="s">
        <v>95</v>
      </c>
      <c r="GJR17" s="22">
        <v>457</v>
      </c>
      <c r="GJS17" s="28" t="s">
        <v>22</v>
      </c>
      <c r="GJT17" s="20">
        <v>200</v>
      </c>
      <c r="GJU17" s="23">
        <v>0.2</v>
      </c>
      <c r="GJV17" s="23">
        <v>0.1</v>
      </c>
      <c r="GJW17" s="23">
        <v>9.3000000000000007</v>
      </c>
      <c r="GJX17" s="23">
        <v>38</v>
      </c>
      <c r="GJY17" s="24">
        <v>0</v>
      </c>
      <c r="GJZ17" s="24">
        <v>0</v>
      </c>
      <c r="GKA17" s="24">
        <v>0</v>
      </c>
      <c r="GKB17" s="24">
        <v>0</v>
      </c>
      <c r="GKC17" s="24">
        <v>5.0999999999999996</v>
      </c>
      <c r="GKD17" s="24">
        <v>7.7</v>
      </c>
      <c r="GKE17" s="24">
        <v>4.2</v>
      </c>
      <c r="GKF17" s="24">
        <v>0.82</v>
      </c>
      <c r="GKG17" s="22" t="s">
        <v>95</v>
      </c>
      <c r="GKH17" s="22">
        <v>457</v>
      </c>
      <c r="GKI17" s="28" t="s">
        <v>22</v>
      </c>
      <c r="GKJ17" s="20">
        <v>200</v>
      </c>
      <c r="GKK17" s="23">
        <v>0.2</v>
      </c>
      <c r="GKL17" s="23">
        <v>0.1</v>
      </c>
      <c r="GKM17" s="23">
        <v>9.3000000000000007</v>
      </c>
      <c r="GKN17" s="23">
        <v>38</v>
      </c>
      <c r="GKO17" s="24">
        <v>0</v>
      </c>
      <c r="GKP17" s="24">
        <v>0</v>
      </c>
      <c r="GKQ17" s="24">
        <v>0</v>
      </c>
      <c r="GKR17" s="24">
        <v>0</v>
      </c>
      <c r="GKS17" s="24">
        <v>5.0999999999999996</v>
      </c>
      <c r="GKT17" s="24">
        <v>7.7</v>
      </c>
      <c r="GKU17" s="24">
        <v>4.2</v>
      </c>
      <c r="GKV17" s="24">
        <v>0.82</v>
      </c>
      <c r="GKW17" s="22" t="s">
        <v>95</v>
      </c>
      <c r="GKX17" s="22">
        <v>457</v>
      </c>
      <c r="GKY17" s="28" t="s">
        <v>22</v>
      </c>
      <c r="GKZ17" s="20">
        <v>200</v>
      </c>
      <c r="GLA17" s="23">
        <v>0.2</v>
      </c>
      <c r="GLB17" s="23">
        <v>0.1</v>
      </c>
      <c r="GLC17" s="23">
        <v>9.3000000000000007</v>
      </c>
      <c r="GLD17" s="23">
        <v>38</v>
      </c>
      <c r="GLE17" s="24">
        <v>0</v>
      </c>
      <c r="GLF17" s="24">
        <v>0</v>
      </c>
      <c r="GLG17" s="24">
        <v>0</v>
      </c>
      <c r="GLH17" s="24">
        <v>0</v>
      </c>
      <c r="GLI17" s="24">
        <v>5.0999999999999996</v>
      </c>
      <c r="GLJ17" s="24">
        <v>7.7</v>
      </c>
      <c r="GLK17" s="24">
        <v>4.2</v>
      </c>
      <c r="GLL17" s="24">
        <v>0.82</v>
      </c>
      <c r="GLM17" s="22" t="s">
        <v>95</v>
      </c>
      <c r="GLN17" s="22">
        <v>457</v>
      </c>
      <c r="GLO17" s="28" t="s">
        <v>22</v>
      </c>
      <c r="GLP17" s="20">
        <v>200</v>
      </c>
      <c r="GLQ17" s="23">
        <v>0.2</v>
      </c>
      <c r="GLR17" s="23">
        <v>0.1</v>
      </c>
      <c r="GLS17" s="23">
        <v>9.3000000000000007</v>
      </c>
      <c r="GLT17" s="23">
        <v>38</v>
      </c>
      <c r="GLU17" s="24">
        <v>0</v>
      </c>
      <c r="GLV17" s="24">
        <v>0</v>
      </c>
      <c r="GLW17" s="24">
        <v>0</v>
      </c>
      <c r="GLX17" s="24">
        <v>0</v>
      </c>
      <c r="GLY17" s="24">
        <v>5.0999999999999996</v>
      </c>
      <c r="GLZ17" s="24">
        <v>7.7</v>
      </c>
      <c r="GMA17" s="24">
        <v>4.2</v>
      </c>
      <c r="GMB17" s="24">
        <v>0.82</v>
      </c>
      <c r="GMC17" s="22" t="s">
        <v>95</v>
      </c>
      <c r="GMD17" s="22">
        <v>457</v>
      </c>
      <c r="GME17" s="28" t="s">
        <v>22</v>
      </c>
      <c r="GMF17" s="20">
        <v>200</v>
      </c>
      <c r="GMG17" s="23">
        <v>0.2</v>
      </c>
      <c r="GMH17" s="23">
        <v>0.1</v>
      </c>
      <c r="GMI17" s="23">
        <v>9.3000000000000007</v>
      </c>
      <c r="GMJ17" s="23">
        <v>38</v>
      </c>
      <c r="GMK17" s="24">
        <v>0</v>
      </c>
      <c r="GML17" s="24">
        <v>0</v>
      </c>
      <c r="GMM17" s="24">
        <v>0</v>
      </c>
      <c r="GMN17" s="24">
        <v>0</v>
      </c>
      <c r="GMO17" s="24">
        <v>5.0999999999999996</v>
      </c>
      <c r="GMP17" s="24">
        <v>7.7</v>
      </c>
      <c r="GMQ17" s="24">
        <v>4.2</v>
      </c>
      <c r="GMR17" s="24">
        <v>0.82</v>
      </c>
      <c r="GMS17" s="22" t="s">
        <v>95</v>
      </c>
      <c r="GMT17" s="22">
        <v>457</v>
      </c>
      <c r="GMU17" s="28" t="s">
        <v>22</v>
      </c>
      <c r="GMV17" s="20">
        <v>200</v>
      </c>
      <c r="GMW17" s="23">
        <v>0.2</v>
      </c>
      <c r="GMX17" s="23">
        <v>0.1</v>
      </c>
      <c r="GMY17" s="23">
        <v>9.3000000000000007</v>
      </c>
      <c r="GMZ17" s="23">
        <v>38</v>
      </c>
      <c r="GNA17" s="24">
        <v>0</v>
      </c>
      <c r="GNB17" s="24">
        <v>0</v>
      </c>
      <c r="GNC17" s="24">
        <v>0</v>
      </c>
      <c r="GND17" s="24">
        <v>0</v>
      </c>
      <c r="GNE17" s="24">
        <v>5.0999999999999996</v>
      </c>
      <c r="GNF17" s="24">
        <v>7.7</v>
      </c>
      <c r="GNG17" s="24">
        <v>4.2</v>
      </c>
      <c r="GNH17" s="24">
        <v>0.82</v>
      </c>
      <c r="GNI17" s="22" t="s">
        <v>95</v>
      </c>
      <c r="GNJ17" s="22">
        <v>457</v>
      </c>
      <c r="GNK17" s="28" t="s">
        <v>22</v>
      </c>
      <c r="GNL17" s="20">
        <v>200</v>
      </c>
      <c r="GNM17" s="23">
        <v>0.2</v>
      </c>
      <c r="GNN17" s="23">
        <v>0.1</v>
      </c>
      <c r="GNO17" s="23">
        <v>9.3000000000000007</v>
      </c>
      <c r="GNP17" s="23">
        <v>38</v>
      </c>
      <c r="GNQ17" s="24">
        <v>0</v>
      </c>
      <c r="GNR17" s="24">
        <v>0</v>
      </c>
      <c r="GNS17" s="24">
        <v>0</v>
      </c>
      <c r="GNT17" s="24">
        <v>0</v>
      </c>
      <c r="GNU17" s="24">
        <v>5.0999999999999996</v>
      </c>
      <c r="GNV17" s="24">
        <v>7.7</v>
      </c>
      <c r="GNW17" s="24">
        <v>4.2</v>
      </c>
      <c r="GNX17" s="24">
        <v>0.82</v>
      </c>
      <c r="GNY17" s="22" t="s">
        <v>95</v>
      </c>
      <c r="GNZ17" s="22">
        <v>457</v>
      </c>
      <c r="GOA17" s="28" t="s">
        <v>22</v>
      </c>
      <c r="GOB17" s="20">
        <v>200</v>
      </c>
      <c r="GOC17" s="23">
        <v>0.2</v>
      </c>
      <c r="GOD17" s="23">
        <v>0.1</v>
      </c>
      <c r="GOE17" s="23">
        <v>9.3000000000000007</v>
      </c>
      <c r="GOF17" s="23">
        <v>38</v>
      </c>
      <c r="GOG17" s="24">
        <v>0</v>
      </c>
      <c r="GOH17" s="24">
        <v>0</v>
      </c>
      <c r="GOI17" s="24">
        <v>0</v>
      </c>
      <c r="GOJ17" s="24">
        <v>0</v>
      </c>
      <c r="GOK17" s="24">
        <v>5.0999999999999996</v>
      </c>
      <c r="GOL17" s="24">
        <v>7.7</v>
      </c>
      <c r="GOM17" s="24">
        <v>4.2</v>
      </c>
      <c r="GON17" s="24">
        <v>0.82</v>
      </c>
      <c r="GOO17" s="22" t="s">
        <v>95</v>
      </c>
      <c r="GOP17" s="22">
        <v>457</v>
      </c>
      <c r="GOQ17" s="28" t="s">
        <v>22</v>
      </c>
      <c r="GOR17" s="20">
        <v>200</v>
      </c>
      <c r="GOS17" s="23">
        <v>0.2</v>
      </c>
      <c r="GOT17" s="23">
        <v>0.1</v>
      </c>
      <c r="GOU17" s="23">
        <v>9.3000000000000007</v>
      </c>
      <c r="GOV17" s="23">
        <v>38</v>
      </c>
      <c r="GOW17" s="24">
        <v>0</v>
      </c>
      <c r="GOX17" s="24">
        <v>0</v>
      </c>
      <c r="GOY17" s="24">
        <v>0</v>
      </c>
      <c r="GOZ17" s="24">
        <v>0</v>
      </c>
      <c r="GPA17" s="24">
        <v>5.0999999999999996</v>
      </c>
      <c r="GPB17" s="24">
        <v>7.7</v>
      </c>
      <c r="GPC17" s="24">
        <v>4.2</v>
      </c>
      <c r="GPD17" s="24">
        <v>0.82</v>
      </c>
      <c r="GPE17" s="22" t="s">
        <v>95</v>
      </c>
      <c r="GPF17" s="22">
        <v>457</v>
      </c>
      <c r="GPG17" s="28" t="s">
        <v>22</v>
      </c>
      <c r="GPH17" s="20">
        <v>200</v>
      </c>
      <c r="GPI17" s="23">
        <v>0.2</v>
      </c>
      <c r="GPJ17" s="23">
        <v>0.1</v>
      </c>
      <c r="GPK17" s="23">
        <v>9.3000000000000007</v>
      </c>
      <c r="GPL17" s="23">
        <v>38</v>
      </c>
      <c r="GPM17" s="24">
        <v>0</v>
      </c>
      <c r="GPN17" s="24">
        <v>0</v>
      </c>
      <c r="GPO17" s="24">
        <v>0</v>
      </c>
      <c r="GPP17" s="24">
        <v>0</v>
      </c>
      <c r="GPQ17" s="24">
        <v>5.0999999999999996</v>
      </c>
      <c r="GPR17" s="24">
        <v>7.7</v>
      </c>
      <c r="GPS17" s="24">
        <v>4.2</v>
      </c>
      <c r="GPT17" s="24">
        <v>0.82</v>
      </c>
      <c r="GPU17" s="22" t="s">
        <v>95</v>
      </c>
      <c r="GPV17" s="22">
        <v>457</v>
      </c>
      <c r="GPW17" s="28" t="s">
        <v>22</v>
      </c>
      <c r="GPX17" s="20">
        <v>200</v>
      </c>
      <c r="GPY17" s="23">
        <v>0.2</v>
      </c>
      <c r="GPZ17" s="23">
        <v>0.1</v>
      </c>
      <c r="GQA17" s="23">
        <v>9.3000000000000007</v>
      </c>
      <c r="GQB17" s="23">
        <v>38</v>
      </c>
      <c r="GQC17" s="24">
        <v>0</v>
      </c>
      <c r="GQD17" s="24">
        <v>0</v>
      </c>
      <c r="GQE17" s="24">
        <v>0</v>
      </c>
      <c r="GQF17" s="24">
        <v>0</v>
      </c>
      <c r="GQG17" s="24">
        <v>5.0999999999999996</v>
      </c>
      <c r="GQH17" s="24">
        <v>7.7</v>
      </c>
      <c r="GQI17" s="24">
        <v>4.2</v>
      </c>
      <c r="GQJ17" s="24">
        <v>0.82</v>
      </c>
      <c r="GQK17" s="22" t="s">
        <v>95</v>
      </c>
      <c r="GQL17" s="22">
        <v>457</v>
      </c>
      <c r="GQM17" s="28" t="s">
        <v>22</v>
      </c>
      <c r="GQN17" s="20">
        <v>200</v>
      </c>
      <c r="GQO17" s="23">
        <v>0.2</v>
      </c>
      <c r="GQP17" s="23">
        <v>0.1</v>
      </c>
      <c r="GQQ17" s="23">
        <v>9.3000000000000007</v>
      </c>
      <c r="GQR17" s="23">
        <v>38</v>
      </c>
      <c r="GQS17" s="24">
        <v>0</v>
      </c>
      <c r="GQT17" s="24">
        <v>0</v>
      </c>
      <c r="GQU17" s="24">
        <v>0</v>
      </c>
      <c r="GQV17" s="24">
        <v>0</v>
      </c>
      <c r="GQW17" s="24">
        <v>5.0999999999999996</v>
      </c>
      <c r="GQX17" s="24">
        <v>7.7</v>
      </c>
      <c r="GQY17" s="24">
        <v>4.2</v>
      </c>
      <c r="GQZ17" s="24">
        <v>0.82</v>
      </c>
      <c r="GRA17" s="22" t="s">
        <v>95</v>
      </c>
      <c r="GRB17" s="22">
        <v>457</v>
      </c>
      <c r="GRC17" s="28" t="s">
        <v>22</v>
      </c>
      <c r="GRD17" s="20">
        <v>200</v>
      </c>
      <c r="GRE17" s="23">
        <v>0.2</v>
      </c>
      <c r="GRF17" s="23">
        <v>0.1</v>
      </c>
      <c r="GRG17" s="23">
        <v>9.3000000000000007</v>
      </c>
      <c r="GRH17" s="23">
        <v>38</v>
      </c>
      <c r="GRI17" s="24">
        <v>0</v>
      </c>
      <c r="GRJ17" s="24">
        <v>0</v>
      </c>
      <c r="GRK17" s="24">
        <v>0</v>
      </c>
      <c r="GRL17" s="24">
        <v>0</v>
      </c>
      <c r="GRM17" s="24">
        <v>5.0999999999999996</v>
      </c>
      <c r="GRN17" s="24">
        <v>7.7</v>
      </c>
      <c r="GRO17" s="24">
        <v>4.2</v>
      </c>
      <c r="GRP17" s="24">
        <v>0.82</v>
      </c>
      <c r="GRQ17" s="22" t="s">
        <v>95</v>
      </c>
      <c r="GRR17" s="22">
        <v>457</v>
      </c>
      <c r="GRS17" s="28" t="s">
        <v>22</v>
      </c>
      <c r="GRT17" s="20">
        <v>200</v>
      </c>
      <c r="GRU17" s="23">
        <v>0.2</v>
      </c>
      <c r="GRV17" s="23">
        <v>0.1</v>
      </c>
      <c r="GRW17" s="23">
        <v>9.3000000000000007</v>
      </c>
      <c r="GRX17" s="23">
        <v>38</v>
      </c>
      <c r="GRY17" s="24">
        <v>0</v>
      </c>
      <c r="GRZ17" s="24">
        <v>0</v>
      </c>
      <c r="GSA17" s="24">
        <v>0</v>
      </c>
      <c r="GSB17" s="24">
        <v>0</v>
      </c>
      <c r="GSC17" s="24">
        <v>5.0999999999999996</v>
      </c>
      <c r="GSD17" s="24">
        <v>7.7</v>
      </c>
      <c r="GSE17" s="24">
        <v>4.2</v>
      </c>
      <c r="GSF17" s="24">
        <v>0.82</v>
      </c>
      <c r="GSG17" s="22" t="s">
        <v>95</v>
      </c>
      <c r="GSH17" s="22">
        <v>457</v>
      </c>
      <c r="GSI17" s="28" t="s">
        <v>22</v>
      </c>
      <c r="GSJ17" s="20">
        <v>200</v>
      </c>
      <c r="GSK17" s="23">
        <v>0.2</v>
      </c>
      <c r="GSL17" s="23">
        <v>0.1</v>
      </c>
      <c r="GSM17" s="23">
        <v>9.3000000000000007</v>
      </c>
      <c r="GSN17" s="23">
        <v>38</v>
      </c>
      <c r="GSO17" s="24">
        <v>0</v>
      </c>
      <c r="GSP17" s="24">
        <v>0</v>
      </c>
      <c r="GSQ17" s="24">
        <v>0</v>
      </c>
      <c r="GSR17" s="24">
        <v>0</v>
      </c>
      <c r="GSS17" s="24">
        <v>5.0999999999999996</v>
      </c>
      <c r="GST17" s="24">
        <v>7.7</v>
      </c>
      <c r="GSU17" s="24">
        <v>4.2</v>
      </c>
      <c r="GSV17" s="24">
        <v>0.82</v>
      </c>
      <c r="GSW17" s="22" t="s">
        <v>95</v>
      </c>
      <c r="GSX17" s="22">
        <v>457</v>
      </c>
      <c r="GSY17" s="28" t="s">
        <v>22</v>
      </c>
      <c r="GSZ17" s="20">
        <v>200</v>
      </c>
      <c r="GTA17" s="23">
        <v>0.2</v>
      </c>
      <c r="GTB17" s="23">
        <v>0.1</v>
      </c>
      <c r="GTC17" s="23">
        <v>9.3000000000000007</v>
      </c>
      <c r="GTD17" s="23">
        <v>38</v>
      </c>
      <c r="GTE17" s="24">
        <v>0</v>
      </c>
      <c r="GTF17" s="24">
        <v>0</v>
      </c>
      <c r="GTG17" s="24">
        <v>0</v>
      </c>
      <c r="GTH17" s="24">
        <v>0</v>
      </c>
      <c r="GTI17" s="24">
        <v>5.0999999999999996</v>
      </c>
      <c r="GTJ17" s="24">
        <v>7.7</v>
      </c>
      <c r="GTK17" s="24">
        <v>4.2</v>
      </c>
      <c r="GTL17" s="24">
        <v>0.82</v>
      </c>
      <c r="GTM17" s="22" t="s">
        <v>95</v>
      </c>
      <c r="GTN17" s="22">
        <v>457</v>
      </c>
      <c r="GTO17" s="28" t="s">
        <v>22</v>
      </c>
      <c r="GTP17" s="20">
        <v>200</v>
      </c>
      <c r="GTQ17" s="23">
        <v>0.2</v>
      </c>
      <c r="GTR17" s="23">
        <v>0.1</v>
      </c>
      <c r="GTS17" s="23">
        <v>9.3000000000000007</v>
      </c>
      <c r="GTT17" s="23">
        <v>38</v>
      </c>
      <c r="GTU17" s="24">
        <v>0</v>
      </c>
      <c r="GTV17" s="24">
        <v>0</v>
      </c>
      <c r="GTW17" s="24">
        <v>0</v>
      </c>
      <c r="GTX17" s="24">
        <v>0</v>
      </c>
      <c r="GTY17" s="24">
        <v>5.0999999999999996</v>
      </c>
      <c r="GTZ17" s="24">
        <v>7.7</v>
      </c>
      <c r="GUA17" s="24">
        <v>4.2</v>
      </c>
      <c r="GUB17" s="24">
        <v>0.82</v>
      </c>
      <c r="GUC17" s="22" t="s">
        <v>95</v>
      </c>
      <c r="GUD17" s="22">
        <v>457</v>
      </c>
      <c r="GUE17" s="28" t="s">
        <v>22</v>
      </c>
      <c r="GUF17" s="20">
        <v>200</v>
      </c>
      <c r="GUG17" s="23">
        <v>0.2</v>
      </c>
      <c r="GUH17" s="23">
        <v>0.1</v>
      </c>
      <c r="GUI17" s="23">
        <v>9.3000000000000007</v>
      </c>
      <c r="GUJ17" s="23">
        <v>38</v>
      </c>
      <c r="GUK17" s="24">
        <v>0</v>
      </c>
      <c r="GUL17" s="24">
        <v>0</v>
      </c>
      <c r="GUM17" s="24">
        <v>0</v>
      </c>
      <c r="GUN17" s="24">
        <v>0</v>
      </c>
      <c r="GUO17" s="24">
        <v>5.0999999999999996</v>
      </c>
      <c r="GUP17" s="24">
        <v>7.7</v>
      </c>
      <c r="GUQ17" s="24">
        <v>4.2</v>
      </c>
      <c r="GUR17" s="24">
        <v>0.82</v>
      </c>
      <c r="GUS17" s="22" t="s">
        <v>95</v>
      </c>
      <c r="GUT17" s="22">
        <v>457</v>
      </c>
      <c r="GUU17" s="28" t="s">
        <v>22</v>
      </c>
      <c r="GUV17" s="20">
        <v>200</v>
      </c>
      <c r="GUW17" s="23">
        <v>0.2</v>
      </c>
      <c r="GUX17" s="23">
        <v>0.1</v>
      </c>
      <c r="GUY17" s="23">
        <v>9.3000000000000007</v>
      </c>
      <c r="GUZ17" s="23">
        <v>38</v>
      </c>
      <c r="GVA17" s="24">
        <v>0</v>
      </c>
      <c r="GVB17" s="24">
        <v>0</v>
      </c>
      <c r="GVC17" s="24">
        <v>0</v>
      </c>
      <c r="GVD17" s="24">
        <v>0</v>
      </c>
      <c r="GVE17" s="24">
        <v>5.0999999999999996</v>
      </c>
      <c r="GVF17" s="24">
        <v>7.7</v>
      </c>
      <c r="GVG17" s="24">
        <v>4.2</v>
      </c>
      <c r="GVH17" s="24">
        <v>0.82</v>
      </c>
      <c r="GVI17" s="22" t="s">
        <v>95</v>
      </c>
      <c r="GVJ17" s="22">
        <v>457</v>
      </c>
      <c r="GVK17" s="28" t="s">
        <v>22</v>
      </c>
      <c r="GVL17" s="20">
        <v>200</v>
      </c>
      <c r="GVM17" s="23">
        <v>0.2</v>
      </c>
      <c r="GVN17" s="23">
        <v>0.1</v>
      </c>
      <c r="GVO17" s="23">
        <v>9.3000000000000007</v>
      </c>
      <c r="GVP17" s="23">
        <v>38</v>
      </c>
      <c r="GVQ17" s="24">
        <v>0</v>
      </c>
      <c r="GVR17" s="24">
        <v>0</v>
      </c>
      <c r="GVS17" s="24">
        <v>0</v>
      </c>
      <c r="GVT17" s="24">
        <v>0</v>
      </c>
      <c r="GVU17" s="24">
        <v>5.0999999999999996</v>
      </c>
      <c r="GVV17" s="24">
        <v>7.7</v>
      </c>
      <c r="GVW17" s="24">
        <v>4.2</v>
      </c>
      <c r="GVX17" s="24">
        <v>0.82</v>
      </c>
      <c r="GVY17" s="22" t="s">
        <v>95</v>
      </c>
      <c r="GVZ17" s="22">
        <v>457</v>
      </c>
      <c r="GWA17" s="28" t="s">
        <v>22</v>
      </c>
      <c r="GWB17" s="20">
        <v>200</v>
      </c>
      <c r="GWC17" s="23">
        <v>0.2</v>
      </c>
      <c r="GWD17" s="23">
        <v>0.1</v>
      </c>
      <c r="GWE17" s="23">
        <v>9.3000000000000007</v>
      </c>
      <c r="GWF17" s="23">
        <v>38</v>
      </c>
      <c r="GWG17" s="24">
        <v>0</v>
      </c>
      <c r="GWH17" s="24">
        <v>0</v>
      </c>
      <c r="GWI17" s="24">
        <v>0</v>
      </c>
      <c r="GWJ17" s="24">
        <v>0</v>
      </c>
      <c r="GWK17" s="24">
        <v>5.0999999999999996</v>
      </c>
      <c r="GWL17" s="24">
        <v>7.7</v>
      </c>
      <c r="GWM17" s="24">
        <v>4.2</v>
      </c>
      <c r="GWN17" s="24">
        <v>0.82</v>
      </c>
      <c r="GWO17" s="22" t="s">
        <v>95</v>
      </c>
      <c r="GWP17" s="22">
        <v>457</v>
      </c>
      <c r="GWQ17" s="28" t="s">
        <v>22</v>
      </c>
      <c r="GWR17" s="20">
        <v>200</v>
      </c>
      <c r="GWS17" s="23">
        <v>0.2</v>
      </c>
      <c r="GWT17" s="23">
        <v>0.1</v>
      </c>
      <c r="GWU17" s="23">
        <v>9.3000000000000007</v>
      </c>
      <c r="GWV17" s="23">
        <v>38</v>
      </c>
      <c r="GWW17" s="24">
        <v>0</v>
      </c>
      <c r="GWX17" s="24">
        <v>0</v>
      </c>
      <c r="GWY17" s="24">
        <v>0</v>
      </c>
      <c r="GWZ17" s="24">
        <v>0</v>
      </c>
      <c r="GXA17" s="24">
        <v>5.0999999999999996</v>
      </c>
      <c r="GXB17" s="24">
        <v>7.7</v>
      </c>
      <c r="GXC17" s="24">
        <v>4.2</v>
      </c>
      <c r="GXD17" s="24">
        <v>0.82</v>
      </c>
      <c r="GXE17" s="22" t="s">
        <v>95</v>
      </c>
      <c r="GXF17" s="22">
        <v>457</v>
      </c>
      <c r="GXG17" s="28" t="s">
        <v>22</v>
      </c>
      <c r="GXH17" s="20">
        <v>200</v>
      </c>
      <c r="GXI17" s="23">
        <v>0.2</v>
      </c>
      <c r="GXJ17" s="23">
        <v>0.1</v>
      </c>
      <c r="GXK17" s="23">
        <v>9.3000000000000007</v>
      </c>
      <c r="GXL17" s="23">
        <v>38</v>
      </c>
      <c r="GXM17" s="24">
        <v>0</v>
      </c>
      <c r="GXN17" s="24">
        <v>0</v>
      </c>
      <c r="GXO17" s="24">
        <v>0</v>
      </c>
      <c r="GXP17" s="24">
        <v>0</v>
      </c>
      <c r="GXQ17" s="24">
        <v>5.0999999999999996</v>
      </c>
      <c r="GXR17" s="24">
        <v>7.7</v>
      </c>
      <c r="GXS17" s="24">
        <v>4.2</v>
      </c>
      <c r="GXT17" s="24">
        <v>0.82</v>
      </c>
      <c r="GXU17" s="22" t="s">
        <v>95</v>
      </c>
      <c r="GXV17" s="22">
        <v>457</v>
      </c>
      <c r="GXW17" s="28" t="s">
        <v>22</v>
      </c>
      <c r="GXX17" s="20">
        <v>200</v>
      </c>
      <c r="GXY17" s="23">
        <v>0.2</v>
      </c>
      <c r="GXZ17" s="23">
        <v>0.1</v>
      </c>
      <c r="GYA17" s="23">
        <v>9.3000000000000007</v>
      </c>
      <c r="GYB17" s="23">
        <v>38</v>
      </c>
      <c r="GYC17" s="24">
        <v>0</v>
      </c>
      <c r="GYD17" s="24">
        <v>0</v>
      </c>
      <c r="GYE17" s="24">
        <v>0</v>
      </c>
      <c r="GYF17" s="24">
        <v>0</v>
      </c>
      <c r="GYG17" s="24">
        <v>5.0999999999999996</v>
      </c>
      <c r="GYH17" s="24">
        <v>7.7</v>
      </c>
      <c r="GYI17" s="24">
        <v>4.2</v>
      </c>
      <c r="GYJ17" s="24">
        <v>0.82</v>
      </c>
      <c r="GYK17" s="22" t="s">
        <v>95</v>
      </c>
      <c r="GYL17" s="22">
        <v>457</v>
      </c>
      <c r="GYM17" s="28" t="s">
        <v>22</v>
      </c>
      <c r="GYN17" s="20">
        <v>200</v>
      </c>
      <c r="GYO17" s="23">
        <v>0.2</v>
      </c>
      <c r="GYP17" s="23">
        <v>0.1</v>
      </c>
      <c r="GYQ17" s="23">
        <v>9.3000000000000007</v>
      </c>
      <c r="GYR17" s="23">
        <v>38</v>
      </c>
      <c r="GYS17" s="24">
        <v>0</v>
      </c>
      <c r="GYT17" s="24">
        <v>0</v>
      </c>
      <c r="GYU17" s="24">
        <v>0</v>
      </c>
      <c r="GYV17" s="24">
        <v>0</v>
      </c>
      <c r="GYW17" s="24">
        <v>5.0999999999999996</v>
      </c>
      <c r="GYX17" s="24">
        <v>7.7</v>
      </c>
      <c r="GYY17" s="24">
        <v>4.2</v>
      </c>
      <c r="GYZ17" s="24">
        <v>0.82</v>
      </c>
      <c r="GZA17" s="22" t="s">
        <v>95</v>
      </c>
      <c r="GZB17" s="22">
        <v>457</v>
      </c>
      <c r="GZC17" s="28" t="s">
        <v>22</v>
      </c>
      <c r="GZD17" s="20">
        <v>200</v>
      </c>
      <c r="GZE17" s="23">
        <v>0.2</v>
      </c>
      <c r="GZF17" s="23">
        <v>0.1</v>
      </c>
      <c r="GZG17" s="23">
        <v>9.3000000000000007</v>
      </c>
      <c r="GZH17" s="23">
        <v>38</v>
      </c>
      <c r="GZI17" s="24">
        <v>0</v>
      </c>
      <c r="GZJ17" s="24">
        <v>0</v>
      </c>
      <c r="GZK17" s="24">
        <v>0</v>
      </c>
      <c r="GZL17" s="24">
        <v>0</v>
      </c>
      <c r="GZM17" s="24">
        <v>5.0999999999999996</v>
      </c>
      <c r="GZN17" s="24">
        <v>7.7</v>
      </c>
      <c r="GZO17" s="24">
        <v>4.2</v>
      </c>
      <c r="GZP17" s="24">
        <v>0.82</v>
      </c>
      <c r="GZQ17" s="22" t="s">
        <v>95</v>
      </c>
      <c r="GZR17" s="22">
        <v>457</v>
      </c>
      <c r="GZS17" s="28" t="s">
        <v>22</v>
      </c>
      <c r="GZT17" s="20">
        <v>200</v>
      </c>
      <c r="GZU17" s="23">
        <v>0.2</v>
      </c>
      <c r="GZV17" s="23">
        <v>0.1</v>
      </c>
      <c r="GZW17" s="23">
        <v>9.3000000000000007</v>
      </c>
      <c r="GZX17" s="23">
        <v>38</v>
      </c>
      <c r="GZY17" s="24">
        <v>0</v>
      </c>
      <c r="GZZ17" s="24">
        <v>0</v>
      </c>
      <c r="HAA17" s="24">
        <v>0</v>
      </c>
      <c r="HAB17" s="24">
        <v>0</v>
      </c>
      <c r="HAC17" s="24">
        <v>5.0999999999999996</v>
      </c>
      <c r="HAD17" s="24">
        <v>7.7</v>
      </c>
      <c r="HAE17" s="24">
        <v>4.2</v>
      </c>
      <c r="HAF17" s="24">
        <v>0.82</v>
      </c>
      <c r="HAG17" s="22" t="s">
        <v>95</v>
      </c>
      <c r="HAH17" s="22">
        <v>457</v>
      </c>
      <c r="HAI17" s="28" t="s">
        <v>22</v>
      </c>
      <c r="HAJ17" s="20">
        <v>200</v>
      </c>
      <c r="HAK17" s="23">
        <v>0.2</v>
      </c>
      <c r="HAL17" s="23">
        <v>0.1</v>
      </c>
      <c r="HAM17" s="23">
        <v>9.3000000000000007</v>
      </c>
      <c r="HAN17" s="23">
        <v>38</v>
      </c>
      <c r="HAO17" s="24">
        <v>0</v>
      </c>
      <c r="HAP17" s="24">
        <v>0</v>
      </c>
      <c r="HAQ17" s="24">
        <v>0</v>
      </c>
      <c r="HAR17" s="24">
        <v>0</v>
      </c>
      <c r="HAS17" s="24">
        <v>5.0999999999999996</v>
      </c>
      <c r="HAT17" s="24">
        <v>7.7</v>
      </c>
      <c r="HAU17" s="24">
        <v>4.2</v>
      </c>
      <c r="HAV17" s="24">
        <v>0.82</v>
      </c>
      <c r="HAW17" s="22" t="s">
        <v>95</v>
      </c>
      <c r="HAX17" s="22">
        <v>457</v>
      </c>
      <c r="HAY17" s="28" t="s">
        <v>22</v>
      </c>
      <c r="HAZ17" s="20">
        <v>200</v>
      </c>
      <c r="HBA17" s="23">
        <v>0.2</v>
      </c>
      <c r="HBB17" s="23">
        <v>0.1</v>
      </c>
      <c r="HBC17" s="23">
        <v>9.3000000000000007</v>
      </c>
      <c r="HBD17" s="23">
        <v>38</v>
      </c>
      <c r="HBE17" s="24">
        <v>0</v>
      </c>
      <c r="HBF17" s="24">
        <v>0</v>
      </c>
      <c r="HBG17" s="24">
        <v>0</v>
      </c>
      <c r="HBH17" s="24">
        <v>0</v>
      </c>
      <c r="HBI17" s="24">
        <v>5.0999999999999996</v>
      </c>
      <c r="HBJ17" s="24">
        <v>7.7</v>
      </c>
      <c r="HBK17" s="24">
        <v>4.2</v>
      </c>
      <c r="HBL17" s="24">
        <v>0.82</v>
      </c>
      <c r="HBM17" s="22" t="s">
        <v>95</v>
      </c>
      <c r="HBN17" s="22">
        <v>457</v>
      </c>
      <c r="HBO17" s="28" t="s">
        <v>22</v>
      </c>
      <c r="HBP17" s="20">
        <v>200</v>
      </c>
      <c r="HBQ17" s="23">
        <v>0.2</v>
      </c>
      <c r="HBR17" s="23">
        <v>0.1</v>
      </c>
      <c r="HBS17" s="23">
        <v>9.3000000000000007</v>
      </c>
      <c r="HBT17" s="23">
        <v>38</v>
      </c>
      <c r="HBU17" s="24">
        <v>0</v>
      </c>
      <c r="HBV17" s="24">
        <v>0</v>
      </c>
      <c r="HBW17" s="24">
        <v>0</v>
      </c>
      <c r="HBX17" s="24">
        <v>0</v>
      </c>
      <c r="HBY17" s="24">
        <v>5.0999999999999996</v>
      </c>
      <c r="HBZ17" s="24">
        <v>7.7</v>
      </c>
      <c r="HCA17" s="24">
        <v>4.2</v>
      </c>
      <c r="HCB17" s="24">
        <v>0.82</v>
      </c>
      <c r="HCC17" s="22" t="s">
        <v>95</v>
      </c>
      <c r="HCD17" s="22">
        <v>457</v>
      </c>
      <c r="HCE17" s="28" t="s">
        <v>22</v>
      </c>
      <c r="HCF17" s="20">
        <v>200</v>
      </c>
      <c r="HCG17" s="23">
        <v>0.2</v>
      </c>
      <c r="HCH17" s="23">
        <v>0.1</v>
      </c>
      <c r="HCI17" s="23">
        <v>9.3000000000000007</v>
      </c>
      <c r="HCJ17" s="23">
        <v>38</v>
      </c>
      <c r="HCK17" s="24">
        <v>0</v>
      </c>
      <c r="HCL17" s="24">
        <v>0</v>
      </c>
      <c r="HCM17" s="24">
        <v>0</v>
      </c>
      <c r="HCN17" s="24">
        <v>0</v>
      </c>
      <c r="HCO17" s="24">
        <v>5.0999999999999996</v>
      </c>
      <c r="HCP17" s="24">
        <v>7.7</v>
      </c>
      <c r="HCQ17" s="24">
        <v>4.2</v>
      </c>
      <c r="HCR17" s="24">
        <v>0.82</v>
      </c>
      <c r="HCS17" s="22" t="s">
        <v>95</v>
      </c>
      <c r="HCT17" s="22">
        <v>457</v>
      </c>
      <c r="HCU17" s="28" t="s">
        <v>22</v>
      </c>
      <c r="HCV17" s="20">
        <v>200</v>
      </c>
      <c r="HCW17" s="23">
        <v>0.2</v>
      </c>
      <c r="HCX17" s="23">
        <v>0.1</v>
      </c>
      <c r="HCY17" s="23">
        <v>9.3000000000000007</v>
      </c>
      <c r="HCZ17" s="23">
        <v>38</v>
      </c>
      <c r="HDA17" s="24">
        <v>0</v>
      </c>
      <c r="HDB17" s="24">
        <v>0</v>
      </c>
      <c r="HDC17" s="24">
        <v>0</v>
      </c>
      <c r="HDD17" s="24">
        <v>0</v>
      </c>
      <c r="HDE17" s="24">
        <v>5.0999999999999996</v>
      </c>
      <c r="HDF17" s="24">
        <v>7.7</v>
      </c>
      <c r="HDG17" s="24">
        <v>4.2</v>
      </c>
      <c r="HDH17" s="24">
        <v>0.82</v>
      </c>
      <c r="HDI17" s="22" t="s">
        <v>95</v>
      </c>
      <c r="HDJ17" s="22">
        <v>457</v>
      </c>
      <c r="HDK17" s="28" t="s">
        <v>22</v>
      </c>
      <c r="HDL17" s="20">
        <v>200</v>
      </c>
      <c r="HDM17" s="23">
        <v>0.2</v>
      </c>
      <c r="HDN17" s="23">
        <v>0.1</v>
      </c>
      <c r="HDO17" s="23">
        <v>9.3000000000000007</v>
      </c>
      <c r="HDP17" s="23">
        <v>38</v>
      </c>
      <c r="HDQ17" s="24">
        <v>0</v>
      </c>
      <c r="HDR17" s="24">
        <v>0</v>
      </c>
      <c r="HDS17" s="24">
        <v>0</v>
      </c>
      <c r="HDT17" s="24">
        <v>0</v>
      </c>
      <c r="HDU17" s="24">
        <v>5.0999999999999996</v>
      </c>
      <c r="HDV17" s="24">
        <v>7.7</v>
      </c>
      <c r="HDW17" s="24">
        <v>4.2</v>
      </c>
      <c r="HDX17" s="24">
        <v>0.82</v>
      </c>
      <c r="HDY17" s="22" t="s">
        <v>95</v>
      </c>
      <c r="HDZ17" s="22">
        <v>457</v>
      </c>
      <c r="HEA17" s="28" t="s">
        <v>22</v>
      </c>
      <c r="HEB17" s="20">
        <v>200</v>
      </c>
      <c r="HEC17" s="23">
        <v>0.2</v>
      </c>
      <c r="HED17" s="23">
        <v>0.1</v>
      </c>
      <c r="HEE17" s="23">
        <v>9.3000000000000007</v>
      </c>
      <c r="HEF17" s="23">
        <v>38</v>
      </c>
      <c r="HEG17" s="24">
        <v>0</v>
      </c>
      <c r="HEH17" s="24">
        <v>0</v>
      </c>
      <c r="HEI17" s="24">
        <v>0</v>
      </c>
      <c r="HEJ17" s="24">
        <v>0</v>
      </c>
      <c r="HEK17" s="24">
        <v>5.0999999999999996</v>
      </c>
      <c r="HEL17" s="24">
        <v>7.7</v>
      </c>
      <c r="HEM17" s="24">
        <v>4.2</v>
      </c>
      <c r="HEN17" s="24">
        <v>0.82</v>
      </c>
      <c r="HEO17" s="22" t="s">
        <v>95</v>
      </c>
      <c r="HEP17" s="22">
        <v>457</v>
      </c>
      <c r="HEQ17" s="28" t="s">
        <v>22</v>
      </c>
      <c r="HER17" s="20">
        <v>200</v>
      </c>
      <c r="HES17" s="23">
        <v>0.2</v>
      </c>
      <c r="HET17" s="23">
        <v>0.1</v>
      </c>
      <c r="HEU17" s="23">
        <v>9.3000000000000007</v>
      </c>
      <c r="HEV17" s="23">
        <v>38</v>
      </c>
      <c r="HEW17" s="24">
        <v>0</v>
      </c>
      <c r="HEX17" s="24">
        <v>0</v>
      </c>
      <c r="HEY17" s="24">
        <v>0</v>
      </c>
      <c r="HEZ17" s="24">
        <v>0</v>
      </c>
      <c r="HFA17" s="24">
        <v>5.0999999999999996</v>
      </c>
      <c r="HFB17" s="24">
        <v>7.7</v>
      </c>
      <c r="HFC17" s="24">
        <v>4.2</v>
      </c>
      <c r="HFD17" s="24">
        <v>0.82</v>
      </c>
      <c r="HFE17" s="22" t="s">
        <v>95</v>
      </c>
      <c r="HFF17" s="22">
        <v>457</v>
      </c>
      <c r="HFG17" s="28" t="s">
        <v>22</v>
      </c>
      <c r="HFH17" s="20">
        <v>200</v>
      </c>
      <c r="HFI17" s="23">
        <v>0.2</v>
      </c>
      <c r="HFJ17" s="23">
        <v>0.1</v>
      </c>
      <c r="HFK17" s="23">
        <v>9.3000000000000007</v>
      </c>
      <c r="HFL17" s="23">
        <v>38</v>
      </c>
      <c r="HFM17" s="24">
        <v>0</v>
      </c>
      <c r="HFN17" s="24">
        <v>0</v>
      </c>
      <c r="HFO17" s="24">
        <v>0</v>
      </c>
      <c r="HFP17" s="24">
        <v>0</v>
      </c>
      <c r="HFQ17" s="24">
        <v>5.0999999999999996</v>
      </c>
      <c r="HFR17" s="24">
        <v>7.7</v>
      </c>
      <c r="HFS17" s="24">
        <v>4.2</v>
      </c>
      <c r="HFT17" s="24">
        <v>0.82</v>
      </c>
      <c r="HFU17" s="22" t="s">
        <v>95</v>
      </c>
      <c r="HFV17" s="22">
        <v>457</v>
      </c>
      <c r="HFW17" s="28" t="s">
        <v>22</v>
      </c>
      <c r="HFX17" s="20">
        <v>200</v>
      </c>
      <c r="HFY17" s="23">
        <v>0.2</v>
      </c>
      <c r="HFZ17" s="23">
        <v>0.1</v>
      </c>
      <c r="HGA17" s="23">
        <v>9.3000000000000007</v>
      </c>
      <c r="HGB17" s="23">
        <v>38</v>
      </c>
      <c r="HGC17" s="24">
        <v>0</v>
      </c>
      <c r="HGD17" s="24">
        <v>0</v>
      </c>
      <c r="HGE17" s="24">
        <v>0</v>
      </c>
      <c r="HGF17" s="24">
        <v>0</v>
      </c>
      <c r="HGG17" s="24">
        <v>5.0999999999999996</v>
      </c>
      <c r="HGH17" s="24">
        <v>7.7</v>
      </c>
      <c r="HGI17" s="24">
        <v>4.2</v>
      </c>
      <c r="HGJ17" s="24">
        <v>0.82</v>
      </c>
      <c r="HGK17" s="22" t="s">
        <v>95</v>
      </c>
      <c r="HGL17" s="22">
        <v>457</v>
      </c>
      <c r="HGM17" s="28" t="s">
        <v>22</v>
      </c>
      <c r="HGN17" s="20">
        <v>200</v>
      </c>
      <c r="HGO17" s="23">
        <v>0.2</v>
      </c>
      <c r="HGP17" s="23">
        <v>0.1</v>
      </c>
      <c r="HGQ17" s="23">
        <v>9.3000000000000007</v>
      </c>
      <c r="HGR17" s="23">
        <v>38</v>
      </c>
      <c r="HGS17" s="24">
        <v>0</v>
      </c>
      <c r="HGT17" s="24">
        <v>0</v>
      </c>
      <c r="HGU17" s="24">
        <v>0</v>
      </c>
      <c r="HGV17" s="24">
        <v>0</v>
      </c>
      <c r="HGW17" s="24">
        <v>5.0999999999999996</v>
      </c>
      <c r="HGX17" s="24">
        <v>7.7</v>
      </c>
      <c r="HGY17" s="24">
        <v>4.2</v>
      </c>
      <c r="HGZ17" s="24">
        <v>0.82</v>
      </c>
      <c r="HHA17" s="22" t="s">
        <v>95</v>
      </c>
      <c r="HHB17" s="22">
        <v>457</v>
      </c>
      <c r="HHC17" s="28" t="s">
        <v>22</v>
      </c>
      <c r="HHD17" s="20">
        <v>200</v>
      </c>
      <c r="HHE17" s="23">
        <v>0.2</v>
      </c>
      <c r="HHF17" s="23">
        <v>0.1</v>
      </c>
      <c r="HHG17" s="23">
        <v>9.3000000000000007</v>
      </c>
      <c r="HHH17" s="23">
        <v>38</v>
      </c>
      <c r="HHI17" s="24">
        <v>0</v>
      </c>
      <c r="HHJ17" s="24">
        <v>0</v>
      </c>
      <c r="HHK17" s="24">
        <v>0</v>
      </c>
      <c r="HHL17" s="24">
        <v>0</v>
      </c>
      <c r="HHM17" s="24">
        <v>5.0999999999999996</v>
      </c>
      <c r="HHN17" s="24">
        <v>7.7</v>
      </c>
      <c r="HHO17" s="24">
        <v>4.2</v>
      </c>
      <c r="HHP17" s="24">
        <v>0.82</v>
      </c>
      <c r="HHQ17" s="22" t="s">
        <v>95</v>
      </c>
      <c r="HHR17" s="22">
        <v>457</v>
      </c>
      <c r="HHS17" s="28" t="s">
        <v>22</v>
      </c>
      <c r="HHT17" s="20">
        <v>200</v>
      </c>
      <c r="HHU17" s="23">
        <v>0.2</v>
      </c>
      <c r="HHV17" s="23">
        <v>0.1</v>
      </c>
      <c r="HHW17" s="23">
        <v>9.3000000000000007</v>
      </c>
      <c r="HHX17" s="23">
        <v>38</v>
      </c>
      <c r="HHY17" s="24">
        <v>0</v>
      </c>
      <c r="HHZ17" s="24">
        <v>0</v>
      </c>
      <c r="HIA17" s="24">
        <v>0</v>
      </c>
      <c r="HIB17" s="24">
        <v>0</v>
      </c>
      <c r="HIC17" s="24">
        <v>5.0999999999999996</v>
      </c>
      <c r="HID17" s="24">
        <v>7.7</v>
      </c>
      <c r="HIE17" s="24">
        <v>4.2</v>
      </c>
      <c r="HIF17" s="24">
        <v>0.82</v>
      </c>
      <c r="HIG17" s="22" t="s">
        <v>95</v>
      </c>
      <c r="HIH17" s="22">
        <v>457</v>
      </c>
      <c r="HII17" s="28" t="s">
        <v>22</v>
      </c>
      <c r="HIJ17" s="20">
        <v>200</v>
      </c>
      <c r="HIK17" s="23">
        <v>0.2</v>
      </c>
      <c r="HIL17" s="23">
        <v>0.1</v>
      </c>
      <c r="HIM17" s="23">
        <v>9.3000000000000007</v>
      </c>
      <c r="HIN17" s="23">
        <v>38</v>
      </c>
      <c r="HIO17" s="24">
        <v>0</v>
      </c>
      <c r="HIP17" s="24">
        <v>0</v>
      </c>
      <c r="HIQ17" s="24">
        <v>0</v>
      </c>
      <c r="HIR17" s="24">
        <v>0</v>
      </c>
      <c r="HIS17" s="24">
        <v>5.0999999999999996</v>
      </c>
      <c r="HIT17" s="24">
        <v>7.7</v>
      </c>
      <c r="HIU17" s="24">
        <v>4.2</v>
      </c>
      <c r="HIV17" s="24">
        <v>0.82</v>
      </c>
      <c r="HIW17" s="22" t="s">
        <v>95</v>
      </c>
      <c r="HIX17" s="22">
        <v>457</v>
      </c>
      <c r="HIY17" s="28" t="s">
        <v>22</v>
      </c>
      <c r="HIZ17" s="20">
        <v>200</v>
      </c>
      <c r="HJA17" s="23">
        <v>0.2</v>
      </c>
      <c r="HJB17" s="23">
        <v>0.1</v>
      </c>
      <c r="HJC17" s="23">
        <v>9.3000000000000007</v>
      </c>
      <c r="HJD17" s="23">
        <v>38</v>
      </c>
      <c r="HJE17" s="24">
        <v>0</v>
      </c>
      <c r="HJF17" s="24">
        <v>0</v>
      </c>
      <c r="HJG17" s="24">
        <v>0</v>
      </c>
      <c r="HJH17" s="24">
        <v>0</v>
      </c>
      <c r="HJI17" s="24">
        <v>5.0999999999999996</v>
      </c>
      <c r="HJJ17" s="24">
        <v>7.7</v>
      </c>
      <c r="HJK17" s="24">
        <v>4.2</v>
      </c>
      <c r="HJL17" s="24">
        <v>0.82</v>
      </c>
      <c r="HJM17" s="22" t="s">
        <v>95</v>
      </c>
      <c r="HJN17" s="22">
        <v>457</v>
      </c>
      <c r="HJO17" s="28" t="s">
        <v>22</v>
      </c>
      <c r="HJP17" s="20">
        <v>200</v>
      </c>
      <c r="HJQ17" s="23">
        <v>0.2</v>
      </c>
      <c r="HJR17" s="23">
        <v>0.1</v>
      </c>
      <c r="HJS17" s="23">
        <v>9.3000000000000007</v>
      </c>
      <c r="HJT17" s="23">
        <v>38</v>
      </c>
      <c r="HJU17" s="24">
        <v>0</v>
      </c>
      <c r="HJV17" s="24">
        <v>0</v>
      </c>
      <c r="HJW17" s="24">
        <v>0</v>
      </c>
      <c r="HJX17" s="24">
        <v>0</v>
      </c>
      <c r="HJY17" s="24">
        <v>5.0999999999999996</v>
      </c>
      <c r="HJZ17" s="24">
        <v>7.7</v>
      </c>
      <c r="HKA17" s="24">
        <v>4.2</v>
      </c>
      <c r="HKB17" s="24">
        <v>0.82</v>
      </c>
      <c r="HKC17" s="22" t="s">
        <v>95</v>
      </c>
      <c r="HKD17" s="22">
        <v>457</v>
      </c>
      <c r="HKE17" s="28" t="s">
        <v>22</v>
      </c>
      <c r="HKF17" s="20">
        <v>200</v>
      </c>
      <c r="HKG17" s="23">
        <v>0.2</v>
      </c>
      <c r="HKH17" s="23">
        <v>0.1</v>
      </c>
      <c r="HKI17" s="23">
        <v>9.3000000000000007</v>
      </c>
      <c r="HKJ17" s="23">
        <v>38</v>
      </c>
      <c r="HKK17" s="24">
        <v>0</v>
      </c>
      <c r="HKL17" s="24">
        <v>0</v>
      </c>
      <c r="HKM17" s="24">
        <v>0</v>
      </c>
      <c r="HKN17" s="24">
        <v>0</v>
      </c>
      <c r="HKO17" s="24">
        <v>5.0999999999999996</v>
      </c>
      <c r="HKP17" s="24">
        <v>7.7</v>
      </c>
      <c r="HKQ17" s="24">
        <v>4.2</v>
      </c>
      <c r="HKR17" s="24">
        <v>0.82</v>
      </c>
      <c r="HKS17" s="22" t="s">
        <v>95</v>
      </c>
      <c r="HKT17" s="22">
        <v>457</v>
      </c>
      <c r="HKU17" s="28" t="s">
        <v>22</v>
      </c>
      <c r="HKV17" s="20">
        <v>200</v>
      </c>
      <c r="HKW17" s="23">
        <v>0.2</v>
      </c>
      <c r="HKX17" s="23">
        <v>0.1</v>
      </c>
      <c r="HKY17" s="23">
        <v>9.3000000000000007</v>
      </c>
      <c r="HKZ17" s="23">
        <v>38</v>
      </c>
      <c r="HLA17" s="24">
        <v>0</v>
      </c>
      <c r="HLB17" s="24">
        <v>0</v>
      </c>
      <c r="HLC17" s="24">
        <v>0</v>
      </c>
      <c r="HLD17" s="24">
        <v>0</v>
      </c>
      <c r="HLE17" s="24">
        <v>5.0999999999999996</v>
      </c>
      <c r="HLF17" s="24">
        <v>7.7</v>
      </c>
      <c r="HLG17" s="24">
        <v>4.2</v>
      </c>
      <c r="HLH17" s="24">
        <v>0.82</v>
      </c>
      <c r="HLI17" s="22" t="s">
        <v>95</v>
      </c>
      <c r="HLJ17" s="22">
        <v>457</v>
      </c>
      <c r="HLK17" s="28" t="s">
        <v>22</v>
      </c>
      <c r="HLL17" s="20">
        <v>200</v>
      </c>
      <c r="HLM17" s="23">
        <v>0.2</v>
      </c>
      <c r="HLN17" s="23">
        <v>0.1</v>
      </c>
      <c r="HLO17" s="23">
        <v>9.3000000000000007</v>
      </c>
      <c r="HLP17" s="23">
        <v>38</v>
      </c>
      <c r="HLQ17" s="24">
        <v>0</v>
      </c>
      <c r="HLR17" s="24">
        <v>0</v>
      </c>
      <c r="HLS17" s="24">
        <v>0</v>
      </c>
      <c r="HLT17" s="24">
        <v>0</v>
      </c>
      <c r="HLU17" s="24">
        <v>5.0999999999999996</v>
      </c>
      <c r="HLV17" s="24">
        <v>7.7</v>
      </c>
      <c r="HLW17" s="24">
        <v>4.2</v>
      </c>
      <c r="HLX17" s="24">
        <v>0.82</v>
      </c>
      <c r="HLY17" s="22" t="s">
        <v>95</v>
      </c>
      <c r="HLZ17" s="22">
        <v>457</v>
      </c>
      <c r="HMA17" s="28" t="s">
        <v>22</v>
      </c>
      <c r="HMB17" s="20">
        <v>200</v>
      </c>
      <c r="HMC17" s="23">
        <v>0.2</v>
      </c>
      <c r="HMD17" s="23">
        <v>0.1</v>
      </c>
      <c r="HME17" s="23">
        <v>9.3000000000000007</v>
      </c>
      <c r="HMF17" s="23">
        <v>38</v>
      </c>
      <c r="HMG17" s="24">
        <v>0</v>
      </c>
      <c r="HMH17" s="24">
        <v>0</v>
      </c>
      <c r="HMI17" s="24">
        <v>0</v>
      </c>
      <c r="HMJ17" s="24">
        <v>0</v>
      </c>
      <c r="HMK17" s="24">
        <v>5.0999999999999996</v>
      </c>
      <c r="HML17" s="24">
        <v>7.7</v>
      </c>
      <c r="HMM17" s="24">
        <v>4.2</v>
      </c>
      <c r="HMN17" s="24">
        <v>0.82</v>
      </c>
      <c r="HMO17" s="22" t="s">
        <v>95</v>
      </c>
      <c r="HMP17" s="22">
        <v>457</v>
      </c>
      <c r="HMQ17" s="28" t="s">
        <v>22</v>
      </c>
      <c r="HMR17" s="20">
        <v>200</v>
      </c>
      <c r="HMS17" s="23">
        <v>0.2</v>
      </c>
      <c r="HMT17" s="23">
        <v>0.1</v>
      </c>
      <c r="HMU17" s="23">
        <v>9.3000000000000007</v>
      </c>
      <c r="HMV17" s="23">
        <v>38</v>
      </c>
      <c r="HMW17" s="24">
        <v>0</v>
      </c>
      <c r="HMX17" s="24">
        <v>0</v>
      </c>
      <c r="HMY17" s="24">
        <v>0</v>
      </c>
      <c r="HMZ17" s="24">
        <v>0</v>
      </c>
      <c r="HNA17" s="24">
        <v>5.0999999999999996</v>
      </c>
      <c r="HNB17" s="24">
        <v>7.7</v>
      </c>
      <c r="HNC17" s="24">
        <v>4.2</v>
      </c>
      <c r="HND17" s="24">
        <v>0.82</v>
      </c>
      <c r="HNE17" s="22" t="s">
        <v>95</v>
      </c>
      <c r="HNF17" s="22">
        <v>457</v>
      </c>
      <c r="HNG17" s="28" t="s">
        <v>22</v>
      </c>
      <c r="HNH17" s="20">
        <v>200</v>
      </c>
      <c r="HNI17" s="23">
        <v>0.2</v>
      </c>
      <c r="HNJ17" s="23">
        <v>0.1</v>
      </c>
      <c r="HNK17" s="23">
        <v>9.3000000000000007</v>
      </c>
      <c r="HNL17" s="23">
        <v>38</v>
      </c>
      <c r="HNM17" s="24">
        <v>0</v>
      </c>
      <c r="HNN17" s="24">
        <v>0</v>
      </c>
      <c r="HNO17" s="24">
        <v>0</v>
      </c>
      <c r="HNP17" s="24">
        <v>0</v>
      </c>
      <c r="HNQ17" s="24">
        <v>5.0999999999999996</v>
      </c>
      <c r="HNR17" s="24">
        <v>7.7</v>
      </c>
      <c r="HNS17" s="24">
        <v>4.2</v>
      </c>
      <c r="HNT17" s="24">
        <v>0.82</v>
      </c>
      <c r="HNU17" s="22" t="s">
        <v>95</v>
      </c>
      <c r="HNV17" s="22">
        <v>457</v>
      </c>
      <c r="HNW17" s="28" t="s">
        <v>22</v>
      </c>
      <c r="HNX17" s="20">
        <v>200</v>
      </c>
      <c r="HNY17" s="23">
        <v>0.2</v>
      </c>
      <c r="HNZ17" s="23">
        <v>0.1</v>
      </c>
      <c r="HOA17" s="23">
        <v>9.3000000000000007</v>
      </c>
      <c r="HOB17" s="23">
        <v>38</v>
      </c>
      <c r="HOC17" s="24">
        <v>0</v>
      </c>
      <c r="HOD17" s="24">
        <v>0</v>
      </c>
      <c r="HOE17" s="24">
        <v>0</v>
      </c>
      <c r="HOF17" s="24">
        <v>0</v>
      </c>
      <c r="HOG17" s="24">
        <v>5.0999999999999996</v>
      </c>
      <c r="HOH17" s="24">
        <v>7.7</v>
      </c>
      <c r="HOI17" s="24">
        <v>4.2</v>
      </c>
      <c r="HOJ17" s="24">
        <v>0.82</v>
      </c>
      <c r="HOK17" s="22" t="s">
        <v>95</v>
      </c>
      <c r="HOL17" s="22">
        <v>457</v>
      </c>
      <c r="HOM17" s="28" t="s">
        <v>22</v>
      </c>
      <c r="HON17" s="20">
        <v>200</v>
      </c>
      <c r="HOO17" s="23">
        <v>0.2</v>
      </c>
      <c r="HOP17" s="23">
        <v>0.1</v>
      </c>
      <c r="HOQ17" s="23">
        <v>9.3000000000000007</v>
      </c>
      <c r="HOR17" s="23">
        <v>38</v>
      </c>
      <c r="HOS17" s="24">
        <v>0</v>
      </c>
      <c r="HOT17" s="24">
        <v>0</v>
      </c>
      <c r="HOU17" s="24">
        <v>0</v>
      </c>
      <c r="HOV17" s="24">
        <v>0</v>
      </c>
      <c r="HOW17" s="24">
        <v>5.0999999999999996</v>
      </c>
      <c r="HOX17" s="24">
        <v>7.7</v>
      </c>
      <c r="HOY17" s="24">
        <v>4.2</v>
      </c>
      <c r="HOZ17" s="24">
        <v>0.82</v>
      </c>
      <c r="HPA17" s="22" t="s">
        <v>95</v>
      </c>
      <c r="HPB17" s="22">
        <v>457</v>
      </c>
      <c r="HPC17" s="28" t="s">
        <v>22</v>
      </c>
      <c r="HPD17" s="20">
        <v>200</v>
      </c>
      <c r="HPE17" s="23">
        <v>0.2</v>
      </c>
      <c r="HPF17" s="23">
        <v>0.1</v>
      </c>
      <c r="HPG17" s="23">
        <v>9.3000000000000007</v>
      </c>
      <c r="HPH17" s="23">
        <v>38</v>
      </c>
      <c r="HPI17" s="24">
        <v>0</v>
      </c>
      <c r="HPJ17" s="24">
        <v>0</v>
      </c>
      <c r="HPK17" s="24">
        <v>0</v>
      </c>
      <c r="HPL17" s="24">
        <v>0</v>
      </c>
      <c r="HPM17" s="24">
        <v>5.0999999999999996</v>
      </c>
      <c r="HPN17" s="24">
        <v>7.7</v>
      </c>
      <c r="HPO17" s="24">
        <v>4.2</v>
      </c>
      <c r="HPP17" s="24">
        <v>0.82</v>
      </c>
      <c r="HPQ17" s="22" t="s">
        <v>95</v>
      </c>
      <c r="HPR17" s="22">
        <v>457</v>
      </c>
      <c r="HPS17" s="28" t="s">
        <v>22</v>
      </c>
      <c r="HPT17" s="20">
        <v>200</v>
      </c>
      <c r="HPU17" s="23">
        <v>0.2</v>
      </c>
      <c r="HPV17" s="23">
        <v>0.1</v>
      </c>
      <c r="HPW17" s="23">
        <v>9.3000000000000007</v>
      </c>
      <c r="HPX17" s="23">
        <v>38</v>
      </c>
      <c r="HPY17" s="24">
        <v>0</v>
      </c>
      <c r="HPZ17" s="24">
        <v>0</v>
      </c>
      <c r="HQA17" s="24">
        <v>0</v>
      </c>
      <c r="HQB17" s="24">
        <v>0</v>
      </c>
      <c r="HQC17" s="24">
        <v>5.0999999999999996</v>
      </c>
      <c r="HQD17" s="24">
        <v>7.7</v>
      </c>
      <c r="HQE17" s="24">
        <v>4.2</v>
      </c>
      <c r="HQF17" s="24">
        <v>0.82</v>
      </c>
      <c r="HQG17" s="22" t="s">
        <v>95</v>
      </c>
      <c r="HQH17" s="22">
        <v>457</v>
      </c>
      <c r="HQI17" s="28" t="s">
        <v>22</v>
      </c>
      <c r="HQJ17" s="20">
        <v>200</v>
      </c>
      <c r="HQK17" s="23">
        <v>0.2</v>
      </c>
      <c r="HQL17" s="23">
        <v>0.1</v>
      </c>
      <c r="HQM17" s="23">
        <v>9.3000000000000007</v>
      </c>
      <c r="HQN17" s="23">
        <v>38</v>
      </c>
      <c r="HQO17" s="24">
        <v>0</v>
      </c>
      <c r="HQP17" s="24">
        <v>0</v>
      </c>
      <c r="HQQ17" s="24">
        <v>0</v>
      </c>
      <c r="HQR17" s="24">
        <v>0</v>
      </c>
      <c r="HQS17" s="24">
        <v>5.0999999999999996</v>
      </c>
      <c r="HQT17" s="24">
        <v>7.7</v>
      </c>
      <c r="HQU17" s="24">
        <v>4.2</v>
      </c>
      <c r="HQV17" s="24">
        <v>0.82</v>
      </c>
      <c r="HQW17" s="22" t="s">
        <v>95</v>
      </c>
      <c r="HQX17" s="22">
        <v>457</v>
      </c>
      <c r="HQY17" s="28" t="s">
        <v>22</v>
      </c>
      <c r="HQZ17" s="20">
        <v>200</v>
      </c>
      <c r="HRA17" s="23">
        <v>0.2</v>
      </c>
      <c r="HRB17" s="23">
        <v>0.1</v>
      </c>
      <c r="HRC17" s="23">
        <v>9.3000000000000007</v>
      </c>
      <c r="HRD17" s="23">
        <v>38</v>
      </c>
      <c r="HRE17" s="24">
        <v>0</v>
      </c>
      <c r="HRF17" s="24">
        <v>0</v>
      </c>
      <c r="HRG17" s="24">
        <v>0</v>
      </c>
      <c r="HRH17" s="24">
        <v>0</v>
      </c>
      <c r="HRI17" s="24">
        <v>5.0999999999999996</v>
      </c>
      <c r="HRJ17" s="24">
        <v>7.7</v>
      </c>
      <c r="HRK17" s="24">
        <v>4.2</v>
      </c>
      <c r="HRL17" s="24">
        <v>0.82</v>
      </c>
      <c r="HRM17" s="22" t="s">
        <v>95</v>
      </c>
      <c r="HRN17" s="22">
        <v>457</v>
      </c>
      <c r="HRO17" s="28" t="s">
        <v>22</v>
      </c>
      <c r="HRP17" s="20">
        <v>200</v>
      </c>
      <c r="HRQ17" s="23">
        <v>0.2</v>
      </c>
      <c r="HRR17" s="23">
        <v>0.1</v>
      </c>
      <c r="HRS17" s="23">
        <v>9.3000000000000007</v>
      </c>
      <c r="HRT17" s="23">
        <v>38</v>
      </c>
      <c r="HRU17" s="24">
        <v>0</v>
      </c>
      <c r="HRV17" s="24">
        <v>0</v>
      </c>
      <c r="HRW17" s="24">
        <v>0</v>
      </c>
      <c r="HRX17" s="24">
        <v>0</v>
      </c>
      <c r="HRY17" s="24">
        <v>5.0999999999999996</v>
      </c>
      <c r="HRZ17" s="24">
        <v>7.7</v>
      </c>
      <c r="HSA17" s="24">
        <v>4.2</v>
      </c>
      <c r="HSB17" s="24">
        <v>0.82</v>
      </c>
      <c r="HSC17" s="22" t="s">
        <v>95</v>
      </c>
      <c r="HSD17" s="22">
        <v>457</v>
      </c>
      <c r="HSE17" s="28" t="s">
        <v>22</v>
      </c>
      <c r="HSF17" s="20">
        <v>200</v>
      </c>
      <c r="HSG17" s="23">
        <v>0.2</v>
      </c>
      <c r="HSH17" s="23">
        <v>0.1</v>
      </c>
      <c r="HSI17" s="23">
        <v>9.3000000000000007</v>
      </c>
      <c r="HSJ17" s="23">
        <v>38</v>
      </c>
      <c r="HSK17" s="24">
        <v>0</v>
      </c>
      <c r="HSL17" s="24">
        <v>0</v>
      </c>
      <c r="HSM17" s="24">
        <v>0</v>
      </c>
      <c r="HSN17" s="24">
        <v>0</v>
      </c>
      <c r="HSO17" s="24">
        <v>5.0999999999999996</v>
      </c>
      <c r="HSP17" s="24">
        <v>7.7</v>
      </c>
      <c r="HSQ17" s="24">
        <v>4.2</v>
      </c>
      <c r="HSR17" s="24">
        <v>0.82</v>
      </c>
      <c r="HSS17" s="22" t="s">
        <v>95</v>
      </c>
      <c r="HST17" s="22">
        <v>457</v>
      </c>
      <c r="HSU17" s="28" t="s">
        <v>22</v>
      </c>
      <c r="HSV17" s="20">
        <v>200</v>
      </c>
      <c r="HSW17" s="23">
        <v>0.2</v>
      </c>
      <c r="HSX17" s="23">
        <v>0.1</v>
      </c>
      <c r="HSY17" s="23">
        <v>9.3000000000000007</v>
      </c>
      <c r="HSZ17" s="23">
        <v>38</v>
      </c>
      <c r="HTA17" s="24">
        <v>0</v>
      </c>
      <c r="HTB17" s="24">
        <v>0</v>
      </c>
      <c r="HTC17" s="24">
        <v>0</v>
      </c>
      <c r="HTD17" s="24">
        <v>0</v>
      </c>
      <c r="HTE17" s="24">
        <v>5.0999999999999996</v>
      </c>
      <c r="HTF17" s="24">
        <v>7.7</v>
      </c>
      <c r="HTG17" s="24">
        <v>4.2</v>
      </c>
      <c r="HTH17" s="24">
        <v>0.82</v>
      </c>
      <c r="HTI17" s="22" t="s">
        <v>95</v>
      </c>
      <c r="HTJ17" s="22">
        <v>457</v>
      </c>
      <c r="HTK17" s="28" t="s">
        <v>22</v>
      </c>
      <c r="HTL17" s="20">
        <v>200</v>
      </c>
      <c r="HTM17" s="23">
        <v>0.2</v>
      </c>
      <c r="HTN17" s="23">
        <v>0.1</v>
      </c>
      <c r="HTO17" s="23">
        <v>9.3000000000000007</v>
      </c>
      <c r="HTP17" s="23">
        <v>38</v>
      </c>
      <c r="HTQ17" s="24">
        <v>0</v>
      </c>
      <c r="HTR17" s="24">
        <v>0</v>
      </c>
      <c r="HTS17" s="24">
        <v>0</v>
      </c>
      <c r="HTT17" s="24">
        <v>0</v>
      </c>
      <c r="HTU17" s="24">
        <v>5.0999999999999996</v>
      </c>
      <c r="HTV17" s="24">
        <v>7.7</v>
      </c>
      <c r="HTW17" s="24">
        <v>4.2</v>
      </c>
      <c r="HTX17" s="24">
        <v>0.82</v>
      </c>
      <c r="HTY17" s="22" t="s">
        <v>95</v>
      </c>
      <c r="HTZ17" s="22">
        <v>457</v>
      </c>
      <c r="HUA17" s="28" t="s">
        <v>22</v>
      </c>
      <c r="HUB17" s="20">
        <v>200</v>
      </c>
      <c r="HUC17" s="23">
        <v>0.2</v>
      </c>
      <c r="HUD17" s="23">
        <v>0.1</v>
      </c>
      <c r="HUE17" s="23">
        <v>9.3000000000000007</v>
      </c>
      <c r="HUF17" s="23">
        <v>38</v>
      </c>
      <c r="HUG17" s="24">
        <v>0</v>
      </c>
      <c r="HUH17" s="24">
        <v>0</v>
      </c>
      <c r="HUI17" s="24">
        <v>0</v>
      </c>
      <c r="HUJ17" s="24">
        <v>0</v>
      </c>
      <c r="HUK17" s="24">
        <v>5.0999999999999996</v>
      </c>
      <c r="HUL17" s="24">
        <v>7.7</v>
      </c>
      <c r="HUM17" s="24">
        <v>4.2</v>
      </c>
      <c r="HUN17" s="24">
        <v>0.82</v>
      </c>
      <c r="HUO17" s="22" t="s">
        <v>95</v>
      </c>
      <c r="HUP17" s="22">
        <v>457</v>
      </c>
      <c r="HUQ17" s="28" t="s">
        <v>22</v>
      </c>
      <c r="HUR17" s="20">
        <v>200</v>
      </c>
      <c r="HUS17" s="23">
        <v>0.2</v>
      </c>
      <c r="HUT17" s="23">
        <v>0.1</v>
      </c>
      <c r="HUU17" s="23">
        <v>9.3000000000000007</v>
      </c>
      <c r="HUV17" s="23">
        <v>38</v>
      </c>
      <c r="HUW17" s="24">
        <v>0</v>
      </c>
      <c r="HUX17" s="24">
        <v>0</v>
      </c>
      <c r="HUY17" s="24">
        <v>0</v>
      </c>
      <c r="HUZ17" s="24">
        <v>0</v>
      </c>
      <c r="HVA17" s="24">
        <v>5.0999999999999996</v>
      </c>
      <c r="HVB17" s="24">
        <v>7.7</v>
      </c>
      <c r="HVC17" s="24">
        <v>4.2</v>
      </c>
      <c r="HVD17" s="24">
        <v>0.82</v>
      </c>
      <c r="HVE17" s="22" t="s">
        <v>95</v>
      </c>
      <c r="HVF17" s="22">
        <v>457</v>
      </c>
      <c r="HVG17" s="28" t="s">
        <v>22</v>
      </c>
      <c r="HVH17" s="20">
        <v>200</v>
      </c>
      <c r="HVI17" s="23">
        <v>0.2</v>
      </c>
      <c r="HVJ17" s="23">
        <v>0.1</v>
      </c>
      <c r="HVK17" s="23">
        <v>9.3000000000000007</v>
      </c>
      <c r="HVL17" s="23">
        <v>38</v>
      </c>
      <c r="HVM17" s="24">
        <v>0</v>
      </c>
      <c r="HVN17" s="24">
        <v>0</v>
      </c>
      <c r="HVO17" s="24">
        <v>0</v>
      </c>
      <c r="HVP17" s="24">
        <v>0</v>
      </c>
      <c r="HVQ17" s="24">
        <v>5.0999999999999996</v>
      </c>
      <c r="HVR17" s="24">
        <v>7.7</v>
      </c>
      <c r="HVS17" s="24">
        <v>4.2</v>
      </c>
      <c r="HVT17" s="24">
        <v>0.82</v>
      </c>
      <c r="HVU17" s="22" t="s">
        <v>95</v>
      </c>
      <c r="HVV17" s="22">
        <v>457</v>
      </c>
      <c r="HVW17" s="28" t="s">
        <v>22</v>
      </c>
      <c r="HVX17" s="20">
        <v>200</v>
      </c>
      <c r="HVY17" s="23">
        <v>0.2</v>
      </c>
      <c r="HVZ17" s="23">
        <v>0.1</v>
      </c>
      <c r="HWA17" s="23">
        <v>9.3000000000000007</v>
      </c>
      <c r="HWB17" s="23">
        <v>38</v>
      </c>
      <c r="HWC17" s="24">
        <v>0</v>
      </c>
      <c r="HWD17" s="24">
        <v>0</v>
      </c>
      <c r="HWE17" s="24">
        <v>0</v>
      </c>
      <c r="HWF17" s="24">
        <v>0</v>
      </c>
      <c r="HWG17" s="24">
        <v>5.0999999999999996</v>
      </c>
      <c r="HWH17" s="24">
        <v>7.7</v>
      </c>
      <c r="HWI17" s="24">
        <v>4.2</v>
      </c>
      <c r="HWJ17" s="24">
        <v>0.82</v>
      </c>
      <c r="HWK17" s="22" t="s">
        <v>95</v>
      </c>
      <c r="HWL17" s="22">
        <v>457</v>
      </c>
      <c r="HWM17" s="28" t="s">
        <v>22</v>
      </c>
      <c r="HWN17" s="20">
        <v>200</v>
      </c>
      <c r="HWO17" s="23">
        <v>0.2</v>
      </c>
      <c r="HWP17" s="23">
        <v>0.1</v>
      </c>
      <c r="HWQ17" s="23">
        <v>9.3000000000000007</v>
      </c>
      <c r="HWR17" s="23">
        <v>38</v>
      </c>
      <c r="HWS17" s="24">
        <v>0</v>
      </c>
      <c r="HWT17" s="24">
        <v>0</v>
      </c>
      <c r="HWU17" s="24">
        <v>0</v>
      </c>
      <c r="HWV17" s="24">
        <v>0</v>
      </c>
      <c r="HWW17" s="24">
        <v>5.0999999999999996</v>
      </c>
      <c r="HWX17" s="24">
        <v>7.7</v>
      </c>
      <c r="HWY17" s="24">
        <v>4.2</v>
      </c>
      <c r="HWZ17" s="24">
        <v>0.82</v>
      </c>
      <c r="HXA17" s="22" t="s">
        <v>95</v>
      </c>
      <c r="HXB17" s="22">
        <v>457</v>
      </c>
      <c r="HXC17" s="28" t="s">
        <v>22</v>
      </c>
      <c r="HXD17" s="20">
        <v>200</v>
      </c>
      <c r="HXE17" s="23">
        <v>0.2</v>
      </c>
      <c r="HXF17" s="23">
        <v>0.1</v>
      </c>
      <c r="HXG17" s="23">
        <v>9.3000000000000007</v>
      </c>
      <c r="HXH17" s="23">
        <v>38</v>
      </c>
      <c r="HXI17" s="24">
        <v>0</v>
      </c>
      <c r="HXJ17" s="24">
        <v>0</v>
      </c>
      <c r="HXK17" s="24">
        <v>0</v>
      </c>
      <c r="HXL17" s="24">
        <v>0</v>
      </c>
      <c r="HXM17" s="24">
        <v>5.0999999999999996</v>
      </c>
      <c r="HXN17" s="24">
        <v>7.7</v>
      </c>
      <c r="HXO17" s="24">
        <v>4.2</v>
      </c>
      <c r="HXP17" s="24">
        <v>0.82</v>
      </c>
      <c r="HXQ17" s="22" t="s">
        <v>95</v>
      </c>
      <c r="HXR17" s="22">
        <v>457</v>
      </c>
      <c r="HXS17" s="28" t="s">
        <v>22</v>
      </c>
      <c r="HXT17" s="20">
        <v>200</v>
      </c>
      <c r="HXU17" s="23">
        <v>0.2</v>
      </c>
      <c r="HXV17" s="23">
        <v>0.1</v>
      </c>
      <c r="HXW17" s="23">
        <v>9.3000000000000007</v>
      </c>
      <c r="HXX17" s="23">
        <v>38</v>
      </c>
      <c r="HXY17" s="24">
        <v>0</v>
      </c>
      <c r="HXZ17" s="24">
        <v>0</v>
      </c>
      <c r="HYA17" s="24">
        <v>0</v>
      </c>
      <c r="HYB17" s="24">
        <v>0</v>
      </c>
      <c r="HYC17" s="24">
        <v>5.0999999999999996</v>
      </c>
      <c r="HYD17" s="24">
        <v>7.7</v>
      </c>
      <c r="HYE17" s="24">
        <v>4.2</v>
      </c>
      <c r="HYF17" s="24">
        <v>0.82</v>
      </c>
      <c r="HYG17" s="22" t="s">
        <v>95</v>
      </c>
      <c r="HYH17" s="22">
        <v>457</v>
      </c>
      <c r="HYI17" s="28" t="s">
        <v>22</v>
      </c>
      <c r="HYJ17" s="20">
        <v>200</v>
      </c>
      <c r="HYK17" s="23">
        <v>0.2</v>
      </c>
      <c r="HYL17" s="23">
        <v>0.1</v>
      </c>
      <c r="HYM17" s="23">
        <v>9.3000000000000007</v>
      </c>
      <c r="HYN17" s="23">
        <v>38</v>
      </c>
      <c r="HYO17" s="24">
        <v>0</v>
      </c>
      <c r="HYP17" s="24">
        <v>0</v>
      </c>
      <c r="HYQ17" s="24">
        <v>0</v>
      </c>
      <c r="HYR17" s="24">
        <v>0</v>
      </c>
      <c r="HYS17" s="24">
        <v>5.0999999999999996</v>
      </c>
      <c r="HYT17" s="24">
        <v>7.7</v>
      </c>
      <c r="HYU17" s="24">
        <v>4.2</v>
      </c>
      <c r="HYV17" s="24">
        <v>0.82</v>
      </c>
      <c r="HYW17" s="22" t="s">
        <v>95</v>
      </c>
      <c r="HYX17" s="22">
        <v>457</v>
      </c>
      <c r="HYY17" s="28" t="s">
        <v>22</v>
      </c>
      <c r="HYZ17" s="20">
        <v>200</v>
      </c>
      <c r="HZA17" s="23">
        <v>0.2</v>
      </c>
      <c r="HZB17" s="23">
        <v>0.1</v>
      </c>
      <c r="HZC17" s="23">
        <v>9.3000000000000007</v>
      </c>
      <c r="HZD17" s="23">
        <v>38</v>
      </c>
      <c r="HZE17" s="24">
        <v>0</v>
      </c>
      <c r="HZF17" s="24">
        <v>0</v>
      </c>
      <c r="HZG17" s="24">
        <v>0</v>
      </c>
      <c r="HZH17" s="24">
        <v>0</v>
      </c>
      <c r="HZI17" s="24">
        <v>5.0999999999999996</v>
      </c>
      <c r="HZJ17" s="24">
        <v>7.7</v>
      </c>
      <c r="HZK17" s="24">
        <v>4.2</v>
      </c>
      <c r="HZL17" s="24">
        <v>0.82</v>
      </c>
      <c r="HZM17" s="22" t="s">
        <v>95</v>
      </c>
      <c r="HZN17" s="22">
        <v>457</v>
      </c>
      <c r="HZO17" s="28" t="s">
        <v>22</v>
      </c>
      <c r="HZP17" s="20">
        <v>200</v>
      </c>
      <c r="HZQ17" s="23">
        <v>0.2</v>
      </c>
      <c r="HZR17" s="23">
        <v>0.1</v>
      </c>
      <c r="HZS17" s="23">
        <v>9.3000000000000007</v>
      </c>
      <c r="HZT17" s="23">
        <v>38</v>
      </c>
      <c r="HZU17" s="24">
        <v>0</v>
      </c>
      <c r="HZV17" s="24">
        <v>0</v>
      </c>
      <c r="HZW17" s="24">
        <v>0</v>
      </c>
      <c r="HZX17" s="24">
        <v>0</v>
      </c>
      <c r="HZY17" s="24">
        <v>5.0999999999999996</v>
      </c>
      <c r="HZZ17" s="24">
        <v>7.7</v>
      </c>
      <c r="IAA17" s="24">
        <v>4.2</v>
      </c>
      <c r="IAB17" s="24">
        <v>0.82</v>
      </c>
      <c r="IAC17" s="22" t="s">
        <v>95</v>
      </c>
      <c r="IAD17" s="22">
        <v>457</v>
      </c>
      <c r="IAE17" s="28" t="s">
        <v>22</v>
      </c>
      <c r="IAF17" s="20">
        <v>200</v>
      </c>
      <c r="IAG17" s="23">
        <v>0.2</v>
      </c>
      <c r="IAH17" s="23">
        <v>0.1</v>
      </c>
      <c r="IAI17" s="23">
        <v>9.3000000000000007</v>
      </c>
      <c r="IAJ17" s="23">
        <v>38</v>
      </c>
      <c r="IAK17" s="24">
        <v>0</v>
      </c>
      <c r="IAL17" s="24">
        <v>0</v>
      </c>
      <c r="IAM17" s="24">
        <v>0</v>
      </c>
      <c r="IAN17" s="24">
        <v>0</v>
      </c>
      <c r="IAO17" s="24">
        <v>5.0999999999999996</v>
      </c>
      <c r="IAP17" s="24">
        <v>7.7</v>
      </c>
      <c r="IAQ17" s="24">
        <v>4.2</v>
      </c>
      <c r="IAR17" s="24">
        <v>0.82</v>
      </c>
      <c r="IAS17" s="22" t="s">
        <v>95</v>
      </c>
      <c r="IAT17" s="22">
        <v>457</v>
      </c>
      <c r="IAU17" s="28" t="s">
        <v>22</v>
      </c>
      <c r="IAV17" s="20">
        <v>200</v>
      </c>
      <c r="IAW17" s="23">
        <v>0.2</v>
      </c>
      <c r="IAX17" s="23">
        <v>0.1</v>
      </c>
      <c r="IAY17" s="23">
        <v>9.3000000000000007</v>
      </c>
      <c r="IAZ17" s="23">
        <v>38</v>
      </c>
      <c r="IBA17" s="24">
        <v>0</v>
      </c>
      <c r="IBB17" s="24">
        <v>0</v>
      </c>
      <c r="IBC17" s="24">
        <v>0</v>
      </c>
      <c r="IBD17" s="24">
        <v>0</v>
      </c>
      <c r="IBE17" s="24">
        <v>5.0999999999999996</v>
      </c>
      <c r="IBF17" s="24">
        <v>7.7</v>
      </c>
      <c r="IBG17" s="24">
        <v>4.2</v>
      </c>
      <c r="IBH17" s="24">
        <v>0.82</v>
      </c>
      <c r="IBI17" s="22" t="s">
        <v>95</v>
      </c>
      <c r="IBJ17" s="22">
        <v>457</v>
      </c>
      <c r="IBK17" s="28" t="s">
        <v>22</v>
      </c>
      <c r="IBL17" s="20">
        <v>200</v>
      </c>
      <c r="IBM17" s="23">
        <v>0.2</v>
      </c>
      <c r="IBN17" s="23">
        <v>0.1</v>
      </c>
      <c r="IBO17" s="23">
        <v>9.3000000000000007</v>
      </c>
      <c r="IBP17" s="23">
        <v>38</v>
      </c>
      <c r="IBQ17" s="24">
        <v>0</v>
      </c>
      <c r="IBR17" s="24">
        <v>0</v>
      </c>
      <c r="IBS17" s="24">
        <v>0</v>
      </c>
      <c r="IBT17" s="24">
        <v>0</v>
      </c>
      <c r="IBU17" s="24">
        <v>5.0999999999999996</v>
      </c>
      <c r="IBV17" s="24">
        <v>7.7</v>
      </c>
      <c r="IBW17" s="24">
        <v>4.2</v>
      </c>
      <c r="IBX17" s="24">
        <v>0.82</v>
      </c>
      <c r="IBY17" s="22" t="s">
        <v>95</v>
      </c>
      <c r="IBZ17" s="22">
        <v>457</v>
      </c>
      <c r="ICA17" s="28" t="s">
        <v>22</v>
      </c>
      <c r="ICB17" s="20">
        <v>200</v>
      </c>
      <c r="ICC17" s="23">
        <v>0.2</v>
      </c>
      <c r="ICD17" s="23">
        <v>0.1</v>
      </c>
      <c r="ICE17" s="23">
        <v>9.3000000000000007</v>
      </c>
      <c r="ICF17" s="23">
        <v>38</v>
      </c>
      <c r="ICG17" s="24">
        <v>0</v>
      </c>
      <c r="ICH17" s="24">
        <v>0</v>
      </c>
      <c r="ICI17" s="24">
        <v>0</v>
      </c>
      <c r="ICJ17" s="24">
        <v>0</v>
      </c>
      <c r="ICK17" s="24">
        <v>5.0999999999999996</v>
      </c>
      <c r="ICL17" s="24">
        <v>7.7</v>
      </c>
      <c r="ICM17" s="24">
        <v>4.2</v>
      </c>
      <c r="ICN17" s="24">
        <v>0.82</v>
      </c>
      <c r="ICO17" s="22" t="s">
        <v>95</v>
      </c>
      <c r="ICP17" s="22">
        <v>457</v>
      </c>
      <c r="ICQ17" s="28" t="s">
        <v>22</v>
      </c>
      <c r="ICR17" s="20">
        <v>200</v>
      </c>
      <c r="ICS17" s="23">
        <v>0.2</v>
      </c>
      <c r="ICT17" s="23">
        <v>0.1</v>
      </c>
      <c r="ICU17" s="23">
        <v>9.3000000000000007</v>
      </c>
      <c r="ICV17" s="23">
        <v>38</v>
      </c>
      <c r="ICW17" s="24">
        <v>0</v>
      </c>
      <c r="ICX17" s="24">
        <v>0</v>
      </c>
      <c r="ICY17" s="24">
        <v>0</v>
      </c>
      <c r="ICZ17" s="24">
        <v>0</v>
      </c>
      <c r="IDA17" s="24">
        <v>5.0999999999999996</v>
      </c>
      <c r="IDB17" s="24">
        <v>7.7</v>
      </c>
      <c r="IDC17" s="24">
        <v>4.2</v>
      </c>
      <c r="IDD17" s="24">
        <v>0.82</v>
      </c>
      <c r="IDE17" s="22" t="s">
        <v>95</v>
      </c>
      <c r="IDF17" s="22">
        <v>457</v>
      </c>
      <c r="IDG17" s="28" t="s">
        <v>22</v>
      </c>
      <c r="IDH17" s="20">
        <v>200</v>
      </c>
      <c r="IDI17" s="23">
        <v>0.2</v>
      </c>
      <c r="IDJ17" s="23">
        <v>0.1</v>
      </c>
      <c r="IDK17" s="23">
        <v>9.3000000000000007</v>
      </c>
      <c r="IDL17" s="23">
        <v>38</v>
      </c>
      <c r="IDM17" s="24">
        <v>0</v>
      </c>
      <c r="IDN17" s="24">
        <v>0</v>
      </c>
      <c r="IDO17" s="24">
        <v>0</v>
      </c>
      <c r="IDP17" s="24">
        <v>0</v>
      </c>
      <c r="IDQ17" s="24">
        <v>5.0999999999999996</v>
      </c>
      <c r="IDR17" s="24">
        <v>7.7</v>
      </c>
      <c r="IDS17" s="24">
        <v>4.2</v>
      </c>
      <c r="IDT17" s="24">
        <v>0.82</v>
      </c>
      <c r="IDU17" s="22" t="s">
        <v>95</v>
      </c>
      <c r="IDV17" s="22">
        <v>457</v>
      </c>
      <c r="IDW17" s="28" t="s">
        <v>22</v>
      </c>
      <c r="IDX17" s="20">
        <v>200</v>
      </c>
      <c r="IDY17" s="23">
        <v>0.2</v>
      </c>
      <c r="IDZ17" s="23">
        <v>0.1</v>
      </c>
      <c r="IEA17" s="23">
        <v>9.3000000000000007</v>
      </c>
      <c r="IEB17" s="23">
        <v>38</v>
      </c>
      <c r="IEC17" s="24">
        <v>0</v>
      </c>
      <c r="IED17" s="24">
        <v>0</v>
      </c>
      <c r="IEE17" s="24">
        <v>0</v>
      </c>
      <c r="IEF17" s="24">
        <v>0</v>
      </c>
      <c r="IEG17" s="24">
        <v>5.0999999999999996</v>
      </c>
      <c r="IEH17" s="24">
        <v>7.7</v>
      </c>
      <c r="IEI17" s="24">
        <v>4.2</v>
      </c>
      <c r="IEJ17" s="24">
        <v>0.82</v>
      </c>
      <c r="IEK17" s="22" t="s">
        <v>95</v>
      </c>
      <c r="IEL17" s="22">
        <v>457</v>
      </c>
      <c r="IEM17" s="28" t="s">
        <v>22</v>
      </c>
      <c r="IEN17" s="20">
        <v>200</v>
      </c>
      <c r="IEO17" s="23">
        <v>0.2</v>
      </c>
      <c r="IEP17" s="23">
        <v>0.1</v>
      </c>
      <c r="IEQ17" s="23">
        <v>9.3000000000000007</v>
      </c>
      <c r="IER17" s="23">
        <v>38</v>
      </c>
      <c r="IES17" s="24">
        <v>0</v>
      </c>
      <c r="IET17" s="24">
        <v>0</v>
      </c>
      <c r="IEU17" s="24">
        <v>0</v>
      </c>
      <c r="IEV17" s="24">
        <v>0</v>
      </c>
      <c r="IEW17" s="24">
        <v>5.0999999999999996</v>
      </c>
      <c r="IEX17" s="24">
        <v>7.7</v>
      </c>
      <c r="IEY17" s="24">
        <v>4.2</v>
      </c>
      <c r="IEZ17" s="24">
        <v>0.82</v>
      </c>
      <c r="IFA17" s="22" t="s">
        <v>95</v>
      </c>
      <c r="IFB17" s="22">
        <v>457</v>
      </c>
      <c r="IFC17" s="28" t="s">
        <v>22</v>
      </c>
      <c r="IFD17" s="20">
        <v>200</v>
      </c>
      <c r="IFE17" s="23">
        <v>0.2</v>
      </c>
      <c r="IFF17" s="23">
        <v>0.1</v>
      </c>
      <c r="IFG17" s="23">
        <v>9.3000000000000007</v>
      </c>
      <c r="IFH17" s="23">
        <v>38</v>
      </c>
      <c r="IFI17" s="24">
        <v>0</v>
      </c>
      <c r="IFJ17" s="24">
        <v>0</v>
      </c>
      <c r="IFK17" s="24">
        <v>0</v>
      </c>
      <c r="IFL17" s="24">
        <v>0</v>
      </c>
      <c r="IFM17" s="24">
        <v>5.0999999999999996</v>
      </c>
      <c r="IFN17" s="24">
        <v>7.7</v>
      </c>
      <c r="IFO17" s="24">
        <v>4.2</v>
      </c>
      <c r="IFP17" s="24">
        <v>0.82</v>
      </c>
      <c r="IFQ17" s="22" t="s">
        <v>95</v>
      </c>
      <c r="IFR17" s="22">
        <v>457</v>
      </c>
      <c r="IFS17" s="28" t="s">
        <v>22</v>
      </c>
      <c r="IFT17" s="20">
        <v>200</v>
      </c>
      <c r="IFU17" s="23">
        <v>0.2</v>
      </c>
      <c r="IFV17" s="23">
        <v>0.1</v>
      </c>
      <c r="IFW17" s="23">
        <v>9.3000000000000007</v>
      </c>
      <c r="IFX17" s="23">
        <v>38</v>
      </c>
      <c r="IFY17" s="24">
        <v>0</v>
      </c>
      <c r="IFZ17" s="24">
        <v>0</v>
      </c>
      <c r="IGA17" s="24">
        <v>0</v>
      </c>
      <c r="IGB17" s="24">
        <v>0</v>
      </c>
      <c r="IGC17" s="24">
        <v>5.0999999999999996</v>
      </c>
      <c r="IGD17" s="24">
        <v>7.7</v>
      </c>
      <c r="IGE17" s="24">
        <v>4.2</v>
      </c>
      <c r="IGF17" s="24">
        <v>0.82</v>
      </c>
      <c r="IGG17" s="22" t="s">
        <v>95</v>
      </c>
      <c r="IGH17" s="22">
        <v>457</v>
      </c>
      <c r="IGI17" s="28" t="s">
        <v>22</v>
      </c>
      <c r="IGJ17" s="20">
        <v>200</v>
      </c>
      <c r="IGK17" s="23">
        <v>0.2</v>
      </c>
      <c r="IGL17" s="23">
        <v>0.1</v>
      </c>
      <c r="IGM17" s="23">
        <v>9.3000000000000007</v>
      </c>
      <c r="IGN17" s="23">
        <v>38</v>
      </c>
      <c r="IGO17" s="24">
        <v>0</v>
      </c>
      <c r="IGP17" s="24">
        <v>0</v>
      </c>
      <c r="IGQ17" s="24">
        <v>0</v>
      </c>
      <c r="IGR17" s="24">
        <v>0</v>
      </c>
      <c r="IGS17" s="24">
        <v>5.0999999999999996</v>
      </c>
      <c r="IGT17" s="24">
        <v>7.7</v>
      </c>
      <c r="IGU17" s="24">
        <v>4.2</v>
      </c>
      <c r="IGV17" s="24">
        <v>0.82</v>
      </c>
      <c r="IGW17" s="22" t="s">
        <v>95</v>
      </c>
      <c r="IGX17" s="22">
        <v>457</v>
      </c>
      <c r="IGY17" s="28" t="s">
        <v>22</v>
      </c>
      <c r="IGZ17" s="20">
        <v>200</v>
      </c>
      <c r="IHA17" s="23">
        <v>0.2</v>
      </c>
      <c r="IHB17" s="23">
        <v>0.1</v>
      </c>
      <c r="IHC17" s="23">
        <v>9.3000000000000007</v>
      </c>
      <c r="IHD17" s="23">
        <v>38</v>
      </c>
      <c r="IHE17" s="24">
        <v>0</v>
      </c>
      <c r="IHF17" s="24">
        <v>0</v>
      </c>
      <c r="IHG17" s="24">
        <v>0</v>
      </c>
      <c r="IHH17" s="24">
        <v>0</v>
      </c>
      <c r="IHI17" s="24">
        <v>5.0999999999999996</v>
      </c>
      <c r="IHJ17" s="24">
        <v>7.7</v>
      </c>
      <c r="IHK17" s="24">
        <v>4.2</v>
      </c>
      <c r="IHL17" s="24">
        <v>0.82</v>
      </c>
      <c r="IHM17" s="22" t="s">
        <v>95</v>
      </c>
      <c r="IHN17" s="22">
        <v>457</v>
      </c>
      <c r="IHO17" s="28" t="s">
        <v>22</v>
      </c>
      <c r="IHP17" s="20">
        <v>200</v>
      </c>
      <c r="IHQ17" s="23">
        <v>0.2</v>
      </c>
      <c r="IHR17" s="23">
        <v>0.1</v>
      </c>
      <c r="IHS17" s="23">
        <v>9.3000000000000007</v>
      </c>
      <c r="IHT17" s="23">
        <v>38</v>
      </c>
      <c r="IHU17" s="24">
        <v>0</v>
      </c>
      <c r="IHV17" s="24">
        <v>0</v>
      </c>
      <c r="IHW17" s="24">
        <v>0</v>
      </c>
      <c r="IHX17" s="24">
        <v>0</v>
      </c>
      <c r="IHY17" s="24">
        <v>5.0999999999999996</v>
      </c>
      <c r="IHZ17" s="24">
        <v>7.7</v>
      </c>
      <c r="IIA17" s="24">
        <v>4.2</v>
      </c>
      <c r="IIB17" s="24">
        <v>0.82</v>
      </c>
      <c r="IIC17" s="22" t="s">
        <v>95</v>
      </c>
      <c r="IID17" s="22">
        <v>457</v>
      </c>
      <c r="IIE17" s="28" t="s">
        <v>22</v>
      </c>
      <c r="IIF17" s="20">
        <v>200</v>
      </c>
      <c r="IIG17" s="23">
        <v>0.2</v>
      </c>
      <c r="IIH17" s="23">
        <v>0.1</v>
      </c>
      <c r="III17" s="23">
        <v>9.3000000000000007</v>
      </c>
      <c r="IIJ17" s="23">
        <v>38</v>
      </c>
      <c r="IIK17" s="24">
        <v>0</v>
      </c>
      <c r="IIL17" s="24">
        <v>0</v>
      </c>
      <c r="IIM17" s="24">
        <v>0</v>
      </c>
      <c r="IIN17" s="24">
        <v>0</v>
      </c>
      <c r="IIO17" s="24">
        <v>5.0999999999999996</v>
      </c>
      <c r="IIP17" s="24">
        <v>7.7</v>
      </c>
      <c r="IIQ17" s="24">
        <v>4.2</v>
      </c>
      <c r="IIR17" s="24">
        <v>0.82</v>
      </c>
      <c r="IIS17" s="22" t="s">
        <v>95</v>
      </c>
      <c r="IIT17" s="22">
        <v>457</v>
      </c>
      <c r="IIU17" s="28" t="s">
        <v>22</v>
      </c>
      <c r="IIV17" s="20">
        <v>200</v>
      </c>
      <c r="IIW17" s="23">
        <v>0.2</v>
      </c>
      <c r="IIX17" s="23">
        <v>0.1</v>
      </c>
      <c r="IIY17" s="23">
        <v>9.3000000000000007</v>
      </c>
      <c r="IIZ17" s="23">
        <v>38</v>
      </c>
      <c r="IJA17" s="24">
        <v>0</v>
      </c>
      <c r="IJB17" s="24">
        <v>0</v>
      </c>
      <c r="IJC17" s="24">
        <v>0</v>
      </c>
      <c r="IJD17" s="24">
        <v>0</v>
      </c>
      <c r="IJE17" s="24">
        <v>5.0999999999999996</v>
      </c>
      <c r="IJF17" s="24">
        <v>7.7</v>
      </c>
      <c r="IJG17" s="24">
        <v>4.2</v>
      </c>
      <c r="IJH17" s="24">
        <v>0.82</v>
      </c>
      <c r="IJI17" s="22" t="s">
        <v>95</v>
      </c>
      <c r="IJJ17" s="22">
        <v>457</v>
      </c>
      <c r="IJK17" s="28" t="s">
        <v>22</v>
      </c>
      <c r="IJL17" s="20">
        <v>200</v>
      </c>
      <c r="IJM17" s="23">
        <v>0.2</v>
      </c>
      <c r="IJN17" s="23">
        <v>0.1</v>
      </c>
      <c r="IJO17" s="23">
        <v>9.3000000000000007</v>
      </c>
      <c r="IJP17" s="23">
        <v>38</v>
      </c>
      <c r="IJQ17" s="24">
        <v>0</v>
      </c>
      <c r="IJR17" s="24">
        <v>0</v>
      </c>
      <c r="IJS17" s="24">
        <v>0</v>
      </c>
      <c r="IJT17" s="24">
        <v>0</v>
      </c>
      <c r="IJU17" s="24">
        <v>5.0999999999999996</v>
      </c>
      <c r="IJV17" s="24">
        <v>7.7</v>
      </c>
      <c r="IJW17" s="24">
        <v>4.2</v>
      </c>
      <c r="IJX17" s="24">
        <v>0.82</v>
      </c>
      <c r="IJY17" s="22" t="s">
        <v>95</v>
      </c>
      <c r="IJZ17" s="22">
        <v>457</v>
      </c>
      <c r="IKA17" s="28" t="s">
        <v>22</v>
      </c>
      <c r="IKB17" s="20">
        <v>200</v>
      </c>
      <c r="IKC17" s="23">
        <v>0.2</v>
      </c>
      <c r="IKD17" s="23">
        <v>0.1</v>
      </c>
      <c r="IKE17" s="23">
        <v>9.3000000000000007</v>
      </c>
      <c r="IKF17" s="23">
        <v>38</v>
      </c>
      <c r="IKG17" s="24">
        <v>0</v>
      </c>
      <c r="IKH17" s="24">
        <v>0</v>
      </c>
      <c r="IKI17" s="24">
        <v>0</v>
      </c>
      <c r="IKJ17" s="24">
        <v>0</v>
      </c>
      <c r="IKK17" s="24">
        <v>5.0999999999999996</v>
      </c>
      <c r="IKL17" s="24">
        <v>7.7</v>
      </c>
      <c r="IKM17" s="24">
        <v>4.2</v>
      </c>
      <c r="IKN17" s="24">
        <v>0.82</v>
      </c>
      <c r="IKO17" s="22" t="s">
        <v>95</v>
      </c>
      <c r="IKP17" s="22">
        <v>457</v>
      </c>
      <c r="IKQ17" s="28" t="s">
        <v>22</v>
      </c>
      <c r="IKR17" s="20">
        <v>200</v>
      </c>
      <c r="IKS17" s="23">
        <v>0.2</v>
      </c>
      <c r="IKT17" s="23">
        <v>0.1</v>
      </c>
      <c r="IKU17" s="23">
        <v>9.3000000000000007</v>
      </c>
      <c r="IKV17" s="23">
        <v>38</v>
      </c>
      <c r="IKW17" s="24">
        <v>0</v>
      </c>
      <c r="IKX17" s="24">
        <v>0</v>
      </c>
      <c r="IKY17" s="24">
        <v>0</v>
      </c>
      <c r="IKZ17" s="24">
        <v>0</v>
      </c>
      <c r="ILA17" s="24">
        <v>5.0999999999999996</v>
      </c>
      <c r="ILB17" s="24">
        <v>7.7</v>
      </c>
      <c r="ILC17" s="24">
        <v>4.2</v>
      </c>
      <c r="ILD17" s="24">
        <v>0.82</v>
      </c>
      <c r="ILE17" s="22" t="s">
        <v>95</v>
      </c>
      <c r="ILF17" s="22">
        <v>457</v>
      </c>
      <c r="ILG17" s="28" t="s">
        <v>22</v>
      </c>
      <c r="ILH17" s="20">
        <v>200</v>
      </c>
      <c r="ILI17" s="23">
        <v>0.2</v>
      </c>
      <c r="ILJ17" s="23">
        <v>0.1</v>
      </c>
      <c r="ILK17" s="23">
        <v>9.3000000000000007</v>
      </c>
      <c r="ILL17" s="23">
        <v>38</v>
      </c>
      <c r="ILM17" s="24">
        <v>0</v>
      </c>
      <c r="ILN17" s="24">
        <v>0</v>
      </c>
      <c r="ILO17" s="24">
        <v>0</v>
      </c>
      <c r="ILP17" s="24">
        <v>0</v>
      </c>
      <c r="ILQ17" s="24">
        <v>5.0999999999999996</v>
      </c>
      <c r="ILR17" s="24">
        <v>7.7</v>
      </c>
      <c r="ILS17" s="24">
        <v>4.2</v>
      </c>
      <c r="ILT17" s="24">
        <v>0.82</v>
      </c>
      <c r="ILU17" s="22" t="s">
        <v>95</v>
      </c>
      <c r="ILV17" s="22">
        <v>457</v>
      </c>
      <c r="ILW17" s="28" t="s">
        <v>22</v>
      </c>
      <c r="ILX17" s="20">
        <v>200</v>
      </c>
      <c r="ILY17" s="23">
        <v>0.2</v>
      </c>
      <c r="ILZ17" s="23">
        <v>0.1</v>
      </c>
      <c r="IMA17" s="23">
        <v>9.3000000000000007</v>
      </c>
      <c r="IMB17" s="23">
        <v>38</v>
      </c>
      <c r="IMC17" s="24">
        <v>0</v>
      </c>
      <c r="IMD17" s="24">
        <v>0</v>
      </c>
      <c r="IME17" s="24">
        <v>0</v>
      </c>
      <c r="IMF17" s="24">
        <v>0</v>
      </c>
      <c r="IMG17" s="24">
        <v>5.0999999999999996</v>
      </c>
      <c r="IMH17" s="24">
        <v>7.7</v>
      </c>
      <c r="IMI17" s="24">
        <v>4.2</v>
      </c>
      <c r="IMJ17" s="24">
        <v>0.82</v>
      </c>
      <c r="IMK17" s="22" t="s">
        <v>95</v>
      </c>
      <c r="IML17" s="22">
        <v>457</v>
      </c>
      <c r="IMM17" s="28" t="s">
        <v>22</v>
      </c>
      <c r="IMN17" s="20">
        <v>200</v>
      </c>
      <c r="IMO17" s="23">
        <v>0.2</v>
      </c>
      <c r="IMP17" s="23">
        <v>0.1</v>
      </c>
      <c r="IMQ17" s="23">
        <v>9.3000000000000007</v>
      </c>
      <c r="IMR17" s="23">
        <v>38</v>
      </c>
      <c r="IMS17" s="24">
        <v>0</v>
      </c>
      <c r="IMT17" s="24">
        <v>0</v>
      </c>
      <c r="IMU17" s="24">
        <v>0</v>
      </c>
      <c r="IMV17" s="24">
        <v>0</v>
      </c>
      <c r="IMW17" s="24">
        <v>5.0999999999999996</v>
      </c>
      <c r="IMX17" s="24">
        <v>7.7</v>
      </c>
      <c r="IMY17" s="24">
        <v>4.2</v>
      </c>
      <c r="IMZ17" s="24">
        <v>0.82</v>
      </c>
      <c r="INA17" s="22" t="s">
        <v>95</v>
      </c>
      <c r="INB17" s="22">
        <v>457</v>
      </c>
      <c r="INC17" s="28" t="s">
        <v>22</v>
      </c>
      <c r="IND17" s="20">
        <v>200</v>
      </c>
      <c r="INE17" s="23">
        <v>0.2</v>
      </c>
      <c r="INF17" s="23">
        <v>0.1</v>
      </c>
      <c r="ING17" s="23">
        <v>9.3000000000000007</v>
      </c>
      <c r="INH17" s="23">
        <v>38</v>
      </c>
      <c r="INI17" s="24">
        <v>0</v>
      </c>
      <c r="INJ17" s="24">
        <v>0</v>
      </c>
      <c r="INK17" s="24">
        <v>0</v>
      </c>
      <c r="INL17" s="24">
        <v>0</v>
      </c>
      <c r="INM17" s="24">
        <v>5.0999999999999996</v>
      </c>
      <c r="INN17" s="24">
        <v>7.7</v>
      </c>
      <c r="INO17" s="24">
        <v>4.2</v>
      </c>
      <c r="INP17" s="24">
        <v>0.82</v>
      </c>
      <c r="INQ17" s="22" t="s">
        <v>95</v>
      </c>
      <c r="INR17" s="22">
        <v>457</v>
      </c>
      <c r="INS17" s="28" t="s">
        <v>22</v>
      </c>
      <c r="INT17" s="20">
        <v>200</v>
      </c>
      <c r="INU17" s="23">
        <v>0.2</v>
      </c>
      <c r="INV17" s="23">
        <v>0.1</v>
      </c>
      <c r="INW17" s="23">
        <v>9.3000000000000007</v>
      </c>
      <c r="INX17" s="23">
        <v>38</v>
      </c>
      <c r="INY17" s="24">
        <v>0</v>
      </c>
      <c r="INZ17" s="24">
        <v>0</v>
      </c>
      <c r="IOA17" s="24">
        <v>0</v>
      </c>
      <c r="IOB17" s="24">
        <v>0</v>
      </c>
      <c r="IOC17" s="24">
        <v>5.0999999999999996</v>
      </c>
      <c r="IOD17" s="24">
        <v>7.7</v>
      </c>
      <c r="IOE17" s="24">
        <v>4.2</v>
      </c>
      <c r="IOF17" s="24">
        <v>0.82</v>
      </c>
      <c r="IOG17" s="22" t="s">
        <v>95</v>
      </c>
      <c r="IOH17" s="22">
        <v>457</v>
      </c>
      <c r="IOI17" s="28" t="s">
        <v>22</v>
      </c>
      <c r="IOJ17" s="20">
        <v>200</v>
      </c>
      <c r="IOK17" s="23">
        <v>0.2</v>
      </c>
      <c r="IOL17" s="23">
        <v>0.1</v>
      </c>
      <c r="IOM17" s="23">
        <v>9.3000000000000007</v>
      </c>
      <c r="ION17" s="23">
        <v>38</v>
      </c>
      <c r="IOO17" s="24">
        <v>0</v>
      </c>
      <c r="IOP17" s="24">
        <v>0</v>
      </c>
      <c r="IOQ17" s="24">
        <v>0</v>
      </c>
      <c r="IOR17" s="24">
        <v>0</v>
      </c>
      <c r="IOS17" s="24">
        <v>5.0999999999999996</v>
      </c>
      <c r="IOT17" s="24">
        <v>7.7</v>
      </c>
      <c r="IOU17" s="24">
        <v>4.2</v>
      </c>
      <c r="IOV17" s="24">
        <v>0.82</v>
      </c>
      <c r="IOW17" s="22" t="s">
        <v>95</v>
      </c>
      <c r="IOX17" s="22">
        <v>457</v>
      </c>
      <c r="IOY17" s="28" t="s">
        <v>22</v>
      </c>
      <c r="IOZ17" s="20">
        <v>200</v>
      </c>
      <c r="IPA17" s="23">
        <v>0.2</v>
      </c>
      <c r="IPB17" s="23">
        <v>0.1</v>
      </c>
      <c r="IPC17" s="23">
        <v>9.3000000000000007</v>
      </c>
      <c r="IPD17" s="23">
        <v>38</v>
      </c>
      <c r="IPE17" s="24">
        <v>0</v>
      </c>
      <c r="IPF17" s="24">
        <v>0</v>
      </c>
      <c r="IPG17" s="24">
        <v>0</v>
      </c>
      <c r="IPH17" s="24">
        <v>0</v>
      </c>
      <c r="IPI17" s="24">
        <v>5.0999999999999996</v>
      </c>
      <c r="IPJ17" s="24">
        <v>7.7</v>
      </c>
      <c r="IPK17" s="24">
        <v>4.2</v>
      </c>
      <c r="IPL17" s="24">
        <v>0.82</v>
      </c>
      <c r="IPM17" s="22" t="s">
        <v>95</v>
      </c>
      <c r="IPN17" s="22">
        <v>457</v>
      </c>
      <c r="IPO17" s="28" t="s">
        <v>22</v>
      </c>
      <c r="IPP17" s="20">
        <v>200</v>
      </c>
      <c r="IPQ17" s="23">
        <v>0.2</v>
      </c>
      <c r="IPR17" s="23">
        <v>0.1</v>
      </c>
      <c r="IPS17" s="23">
        <v>9.3000000000000007</v>
      </c>
      <c r="IPT17" s="23">
        <v>38</v>
      </c>
      <c r="IPU17" s="24">
        <v>0</v>
      </c>
      <c r="IPV17" s="24">
        <v>0</v>
      </c>
      <c r="IPW17" s="24">
        <v>0</v>
      </c>
      <c r="IPX17" s="24">
        <v>0</v>
      </c>
      <c r="IPY17" s="24">
        <v>5.0999999999999996</v>
      </c>
      <c r="IPZ17" s="24">
        <v>7.7</v>
      </c>
      <c r="IQA17" s="24">
        <v>4.2</v>
      </c>
      <c r="IQB17" s="24">
        <v>0.82</v>
      </c>
      <c r="IQC17" s="22" t="s">
        <v>95</v>
      </c>
      <c r="IQD17" s="22">
        <v>457</v>
      </c>
      <c r="IQE17" s="28" t="s">
        <v>22</v>
      </c>
      <c r="IQF17" s="20">
        <v>200</v>
      </c>
      <c r="IQG17" s="23">
        <v>0.2</v>
      </c>
      <c r="IQH17" s="23">
        <v>0.1</v>
      </c>
      <c r="IQI17" s="23">
        <v>9.3000000000000007</v>
      </c>
      <c r="IQJ17" s="23">
        <v>38</v>
      </c>
      <c r="IQK17" s="24">
        <v>0</v>
      </c>
      <c r="IQL17" s="24">
        <v>0</v>
      </c>
      <c r="IQM17" s="24">
        <v>0</v>
      </c>
      <c r="IQN17" s="24">
        <v>0</v>
      </c>
      <c r="IQO17" s="24">
        <v>5.0999999999999996</v>
      </c>
      <c r="IQP17" s="24">
        <v>7.7</v>
      </c>
      <c r="IQQ17" s="24">
        <v>4.2</v>
      </c>
      <c r="IQR17" s="24">
        <v>0.82</v>
      </c>
      <c r="IQS17" s="22" t="s">
        <v>95</v>
      </c>
      <c r="IQT17" s="22">
        <v>457</v>
      </c>
      <c r="IQU17" s="28" t="s">
        <v>22</v>
      </c>
      <c r="IQV17" s="20">
        <v>200</v>
      </c>
      <c r="IQW17" s="23">
        <v>0.2</v>
      </c>
      <c r="IQX17" s="23">
        <v>0.1</v>
      </c>
      <c r="IQY17" s="23">
        <v>9.3000000000000007</v>
      </c>
      <c r="IQZ17" s="23">
        <v>38</v>
      </c>
      <c r="IRA17" s="24">
        <v>0</v>
      </c>
      <c r="IRB17" s="24">
        <v>0</v>
      </c>
      <c r="IRC17" s="24">
        <v>0</v>
      </c>
      <c r="IRD17" s="24">
        <v>0</v>
      </c>
      <c r="IRE17" s="24">
        <v>5.0999999999999996</v>
      </c>
      <c r="IRF17" s="24">
        <v>7.7</v>
      </c>
      <c r="IRG17" s="24">
        <v>4.2</v>
      </c>
      <c r="IRH17" s="24">
        <v>0.82</v>
      </c>
      <c r="IRI17" s="22" t="s">
        <v>95</v>
      </c>
      <c r="IRJ17" s="22">
        <v>457</v>
      </c>
      <c r="IRK17" s="28" t="s">
        <v>22</v>
      </c>
      <c r="IRL17" s="20">
        <v>200</v>
      </c>
      <c r="IRM17" s="23">
        <v>0.2</v>
      </c>
      <c r="IRN17" s="23">
        <v>0.1</v>
      </c>
      <c r="IRO17" s="23">
        <v>9.3000000000000007</v>
      </c>
      <c r="IRP17" s="23">
        <v>38</v>
      </c>
      <c r="IRQ17" s="24">
        <v>0</v>
      </c>
      <c r="IRR17" s="24">
        <v>0</v>
      </c>
      <c r="IRS17" s="24">
        <v>0</v>
      </c>
      <c r="IRT17" s="24">
        <v>0</v>
      </c>
      <c r="IRU17" s="24">
        <v>5.0999999999999996</v>
      </c>
      <c r="IRV17" s="24">
        <v>7.7</v>
      </c>
      <c r="IRW17" s="24">
        <v>4.2</v>
      </c>
      <c r="IRX17" s="24">
        <v>0.82</v>
      </c>
      <c r="IRY17" s="22" t="s">
        <v>95</v>
      </c>
      <c r="IRZ17" s="22">
        <v>457</v>
      </c>
      <c r="ISA17" s="28" t="s">
        <v>22</v>
      </c>
      <c r="ISB17" s="20">
        <v>200</v>
      </c>
      <c r="ISC17" s="23">
        <v>0.2</v>
      </c>
      <c r="ISD17" s="23">
        <v>0.1</v>
      </c>
      <c r="ISE17" s="23">
        <v>9.3000000000000007</v>
      </c>
      <c r="ISF17" s="23">
        <v>38</v>
      </c>
      <c r="ISG17" s="24">
        <v>0</v>
      </c>
      <c r="ISH17" s="24">
        <v>0</v>
      </c>
      <c r="ISI17" s="24">
        <v>0</v>
      </c>
      <c r="ISJ17" s="24">
        <v>0</v>
      </c>
      <c r="ISK17" s="24">
        <v>5.0999999999999996</v>
      </c>
      <c r="ISL17" s="24">
        <v>7.7</v>
      </c>
      <c r="ISM17" s="24">
        <v>4.2</v>
      </c>
      <c r="ISN17" s="24">
        <v>0.82</v>
      </c>
      <c r="ISO17" s="22" t="s">
        <v>95</v>
      </c>
      <c r="ISP17" s="22">
        <v>457</v>
      </c>
      <c r="ISQ17" s="28" t="s">
        <v>22</v>
      </c>
      <c r="ISR17" s="20">
        <v>200</v>
      </c>
      <c r="ISS17" s="23">
        <v>0.2</v>
      </c>
      <c r="IST17" s="23">
        <v>0.1</v>
      </c>
      <c r="ISU17" s="23">
        <v>9.3000000000000007</v>
      </c>
      <c r="ISV17" s="23">
        <v>38</v>
      </c>
      <c r="ISW17" s="24">
        <v>0</v>
      </c>
      <c r="ISX17" s="24">
        <v>0</v>
      </c>
      <c r="ISY17" s="24">
        <v>0</v>
      </c>
      <c r="ISZ17" s="24">
        <v>0</v>
      </c>
      <c r="ITA17" s="24">
        <v>5.0999999999999996</v>
      </c>
      <c r="ITB17" s="24">
        <v>7.7</v>
      </c>
      <c r="ITC17" s="24">
        <v>4.2</v>
      </c>
      <c r="ITD17" s="24">
        <v>0.82</v>
      </c>
      <c r="ITE17" s="22" t="s">
        <v>95</v>
      </c>
      <c r="ITF17" s="22">
        <v>457</v>
      </c>
      <c r="ITG17" s="28" t="s">
        <v>22</v>
      </c>
      <c r="ITH17" s="20">
        <v>200</v>
      </c>
      <c r="ITI17" s="23">
        <v>0.2</v>
      </c>
      <c r="ITJ17" s="23">
        <v>0.1</v>
      </c>
      <c r="ITK17" s="23">
        <v>9.3000000000000007</v>
      </c>
      <c r="ITL17" s="23">
        <v>38</v>
      </c>
      <c r="ITM17" s="24">
        <v>0</v>
      </c>
      <c r="ITN17" s="24">
        <v>0</v>
      </c>
      <c r="ITO17" s="24">
        <v>0</v>
      </c>
      <c r="ITP17" s="24">
        <v>0</v>
      </c>
      <c r="ITQ17" s="24">
        <v>5.0999999999999996</v>
      </c>
      <c r="ITR17" s="24">
        <v>7.7</v>
      </c>
      <c r="ITS17" s="24">
        <v>4.2</v>
      </c>
      <c r="ITT17" s="24">
        <v>0.82</v>
      </c>
      <c r="ITU17" s="22" t="s">
        <v>95</v>
      </c>
      <c r="ITV17" s="22">
        <v>457</v>
      </c>
      <c r="ITW17" s="28" t="s">
        <v>22</v>
      </c>
      <c r="ITX17" s="20">
        <v>200</v>
      </c>
      <c r="ITY17" s="23">
        <v>0.2</v>
      </c>
      <c r="ITZ17" s="23">
        <v>0.1</v>
      </c>
      <c r="IUA17" s="23">
        <v>9.3000000000000007</v>
      </c>
      <c r="IUB17" s="23">
        <v>38</v>
      </c>
      <c r="IUC17" s="24">
        <v>0</v>
      </c>
      <c r="IUD17" s="24">
        <v>0</v>
      </c>
      <c r="IUE17" s="24">
        <v>0</v>
      </c>
      <c r="IUF17" s="24">
        <v>0</v>
      </c>
      <c r="IUG17" s="24">
        <v>5.0999999999999996</v>
      </c>
      <c r="IUH17" s="24">
        <v>7.7</v>
      </c>
      <c r="IUI17" s="24">
        <v>4.2</v>
      </c>
      <c r="IUJ17" s="24">
        <v>0.82</v>
      </c>
      <c r="IUK17" s="22" t="s">
        <v>95</v>
      </c>
      <c r="IUL17" s="22">
        <v>457</v>
      </c>
      <c r="IUM17" s="28" t="s">
        <v>22</v>
      </c>
      <c r="IUN17" s="20">
        <v>200</v>
      </c>
      <c r="IUO17" s="23">
        <v>0.2</v>
      </c>
      <c r="IUP17" s="23">
        <v>0.1</v>
      </c>
      <c r="IUQ17" s="23">
        <v>9.3000000000000007</v>
      </c>
      <c r="IUR17" s="23">
        <v>38</v>
      </c>
      <c r="IUS17" s="24">
        <v>0</v>
      </c>
      <c r="IUT17" s="24">
        <v>0</v>
      </c>
      <c r="IUU17" s="24">
        <v>0</v>
      </c>
      <c r="IUV17" s="24">
        <v>0</v>
      </c>
      <c r="IUW17" s="24">
        <v>5.0999999999999996</v>
      </c>
      <c r="IUX17" s="24">
        <v>7.7</v>
      </c>
      <c r="IUY17" s="24">
        <v>4.2</v>
      </c>
      <c r="IUZ17" s="24">
        <v>0.82</v>
      </c>
      <c r="IVA17" s="22" t="s">
        <v>95</v>
      </c>
      <c r="IVB17" s="22">
        <v>457</v>
      </c>
      <c r="IVC17" s="28" t="s">
        <v>22</v>
      </c>
      <c r="IVD17" s="20">
        <v>200</v>
      </c>
      <c r="IVE17" s="23">
        <v>0.2</v>
      </c>
      <c r="IVF17" s="23">
        <v>0.1</v>
      </c>
      <c r="IVG17" s="23">
        <v>9.3000000000000007</v>
      </c>
      <c r="IVH17" s="23">
        <v>38</v>
      </c>
      <c r="IVI17" s="24">
        <v>0</v>
      </c>
      <c r="IVJ17" s="24">
        <v>0</v>
      </c>
      <c r="IVK17" s="24">
        <v>0</v>
      </c>
      <c r="IVL17" s="24">
        <v>0</v>
      </c>
      <c r="IVM17" s="24">
        <v>5.0999999999999996</v>
      </c>
      <c r="IVN17" s="24">
        <v>7.7</v>
      </c>
      <c r="IVO17" s="24">
        <v>4.2</v>
      </c>
      <c r="IVP17" s="24">
        <v>0.82</v>
      </c>
      <c r="IVQ17" s="22" t="s">
        <v>95</v>
      </c>
      <c r="IVR17" s="22">
        <v>457</v>
      </c>
      <c r="IVS17" s="28" t="s">
        <v>22</v>
      </c>
      <c r="IVT17" s="20">
        <v>200</v>
      </c>
      <c r="IVU17" s="23">
        <v>0.2</v>
      </c>
      <c r="IVV17" s="23">
        <v>0.1</v>
      </c>
      <c r="IVW17" s="23">
        <v>9.3000000000000007</v>
      </c>
      <c r="IVX17" s="23">
        <v>38</v>
      </c>
      <c r="IVY17" s="24">
        <v>0</v>
      </c>
      <c r="IVZ17" s="24">
        <v>0</v>
      </c>
      <c r="IWA17" s="24">
        <v>0</v>
      </c>
      <c r="IWB17" s="24">
        <v>0</v>
      </c>
      <c r="IWC17" s="24">
        <v>5.0999999999999996</v>
      </c>
      <c r="IWD17" s="24">
        <v>7.7</v>
      </c>
      <c r="IWE17" s="24">
        <v>4.2</v>
      </c>
      <c r="IWF17" s="24">
        <v>0.82</v>
      </c>
      <c r="IWG17" s="22" t="s">
        <v>95</v>
      </c>
      <c r="IWH17" s="22">
        <v>457</v>
      </c>
      <c r="IWI17" s="28" t="s">
        <v>22</v>
      </c>
      <c r="IWJ17" s="20">
        <v>200</v>
      </c>
      <c r="IWK17" s="23">
        <v>0.2</v>
      </c>
      <c r="IWL17" s="23">
        <v>0.1</v>
      </c>
      <c r="IWM17" s="23">
        <v>9.3000000000000007</v>
      </c>
      <c r="IWN17" s="23">
        <v>38</v>
      </c>
      <c r="IWO17" s="24">
        <v>0</v>
      </c>
      <c r="IWP17" s="24">
        <v>0</v>
      </c>
      <c r="IWQ17" s="24">
        <v>0</v>
      </c>
      <c r="IWR17" s="24">
        <v>0</v>
      </c>
      <c r="IWS17" s="24">
        <v>5.0999999999999996</v>
      </c>
      <c r="IWT17" s="24">
        <v>7.7</v>
      </c>
      <c r="IWU17" s="24">
        <v>4.2</v>
      </c>
      <c r="IWV17" s="24">
        <v>0.82</v>
      </c>
      <c r="IWW17" s="22" t="s">
        <v>95</v>
      </c>
      <c r="IWX17" s="22">
        <v>457</v>
      </c>
      <c r="IWY17" s="28" t="s">
        <v>22</v>
      </c>
      <c r="IWZ17" s="20">
        <v>200</v>
      </c>
      <c r="IXA17" s="23">
        <v>0.2</v>
      </c>
      <c r="IXB17" s="23">
        <v>0.1</v>
      </c>
      <c r="IXC17" s="23">
        <v>9.3000000000000007</v>
      </c>
      <c r="IXD17" s="23">
        <v>38</v>
      </c>
      <c r="IXE17" s="24">
        <v>0</v>
      </c>
      <c r="IXF17" s="24">
        <v>0</v>
      </c>
      <c r="IXG17" s="24">
        <v>0</v>
      </c>
      <c r="IXH17" s="24">
        <v>0</v>
      </c>
      <c r="IXI17" s="24">
        <v>5.0999999999999996</v>
      </c>
      <c r="IXJ17" s="24">
        <v>7.7</v>
      </c>
      <c r="IXK17" s="24">
        <v>4.2</v>
      </c>
      <c r="IXL17" s="24">
        <v>0.82</v>
      </c>
      <c r="IXM17" s="22" t="s">
        <v>95</v>
      </c>
      <c r="IXN17" s="22">
        <v>457</v>
      </c>
      <c r="IXO17" s="28" t="s">
        <v>22</v>
      </c>
      <c r="IXP17" s="20">
        <v>200</v>
      </c>
      <c r="IXQ17" s="23">
        <v>0.2</v>
      </c>
      <c r="IXR17" s="23">
        <v>0.1</v>
      </c>
      <c r="IXS17" s="23">
        <v>9.3000000000000007</v>
      </c>
      <c r="IXT17" s="23">
        <v>38</v>
      </c>
      <c r="IXU17" s="24">
        <v>0</v>
      </c>
      <c r="IXV17" s="24">
        <v>0</v>
      </c>
      <c r="IXW17" s="24">
        <v>0</v>
      </c>
      <c r="IXX17" s="24">
        <v>0</v>
      </c>
      <c r="IXY17" s="24">
        <v>5.0999999999999996</v>
      </c>
      <c r="IXZ17" s="24">
        <v>7.7</v>
      </c>
      <c r="IYA17" s="24">
        <v>4.2</v>
      </c>
      <c r="IYB17" s="24">
        <v>0.82</v>
      </c>
      <c r="IYC17" s="22" t="s">
        <v>95</v>
      </c>
      <c r="IYD17" s="22">
        <v>457</v>
      </c>
      <c r="IYE17" s="28" t="s">
        <v>22</v>
      </c>
      <c r="IYF17" s="20">
        <v>200</v>
      </c>
      <c r="IYG17" s="23">
        <v>0.2</v>
      </c>
      <c r="IYH17" s="23">
        <v>0.1</v>
      </c>
      <c r="IYI17" s="23">
        <v>9.3000000000000007</v>
      </c>
      <c r="IYJ17" s="23">
        <v>38</v>
      </c>
      <c r="IYK17" s="24">
        <v>0</v>
      </c>
      <c r="IYL17" s="24">
        <v>0</v>
      </c>
      <c r="IYM17" s="24">
        <v>0</v>
      </c>
      <c r="IYN17" s="24">
        <v>0</v>
      </c>
      <c r="IYO17" s="24">
        <v>5.0999999999999996</v>
      </c>
      <c r="IYP17" s="24">
        <v>7.7</v>
      </c>
      <c r="IYQ17" s="24">
        <v>4.2</v>
      </c>
      <c r="IYR17" s="24">
        <v>0.82</v>
      </c>
      <c r="IYS17" s="22" t="s">
        <v>95</v>
      </c>
      <c r="IYT17" s="22">
        <v>457</v>
      </c>
      <c r="IYU17" s="28" t="s">
        <v>22</v>
      </c>
      <c r="IYV17" s="20">
        <v>200</v>
      </c>
      <c r="IYW17" s="23">
        <v>0.2</v>
      </c>
      <c r="IYX17" s="23">
        <v>0.1</v>
      </c>
      <c r="IYY17" s="23">
        <v>9.3000000000000007</v>
      </c>
      <c r="IYZ17" s="23">
        <v>38</v>
      </c>
      <c r="IZA17" s="24">
        <v>0</v>
      </c>
      <c r="IZB17" s="24">
        <v>0</v>
      </c>
      <c r="IZC17" s="24">
        <v>0</v>
      </c>
      <c r="IZD17" s="24">
        <v>0</v>
      </c>
      <c r="IZE17" s="24">
        <v>5.0999999999999996</v>
      </c>
      <c r="IZF17" s="24">
        <v>7.7</v>
      </c>
      <c r="IZG17" s="24">
        <v>4.2</v>
      </c>
      <c r="IZH17" s="24">
        <v>0.82</v>
      </c>
      <c r="IZI17" s="22" t="s">
        <v>95</v>
      </c>
      <c r="IZJ17" s="22">
        <v>457</v>
      </c>
      <c r="IZK17" s="28" t="s">
        <v>22</v>
      </c>
      <c r="IZL17" s="20">
        <v>200</v>
      </c>
      <c r="IZM17" s="23">
        <v>0.2</v>
      </c>
      <c r="IZN17" s="23">
        <v>0.1</v>
      </c>
      <c r="IZO17" s="23">
        <v>9.3000000000000007</v>
      </c>
      <c r="IZP17" s="23">
        <v>38</v>
      </c>
      <c r="IZQ17" s="24">
        <v>0</v>
      </c>
      <c r="IZR17" s="24">
        <v>0</v>
      </c>
      <c r="IZS17" s="24">
        <v>0</v>
      </c>
      <c r="IZT17" s="24">
        <v>0</v>
      </c>
      <c r="IZU17" s="24">
        <v>5.0999999999999996</v>
      </c>
      <c r="IZV17" s="24">
        <v>7.7</v>
      </c>
      <c r="IZW17" s="24">
        <v>4.2</v>
      </c>
      <c r="IZX17" s="24">
        <v>0.82</v>
      </c>
      <c r="IZY17" s="22" t="s">
        <v>95</v>
      </c>
      <c r="IZZ17" s="22">
        <v>457</v>
      </c>
      <c r="JAA17" s="28" t="s">
        <v>22</v>
      </c>
      <c r="JAB17" s="20">
        <v>200</v>
      </c>
      <c r="JAC17" s="23">
        <v>0.2</v>
      </c>
      <c r="JAD17" s="23">
        <v>0.1</v>
      </c>
      <c r="JAE17" s="23">
        <v>9.3000000000000007</v>
      </c>
      <c r="JAF17" s="23">
        <v>38</v>
      </c>
      <c r="JAG17" s="24">
        <v>0</v>
      </c>
      <c r="JAH17" s="24">
        <v>0</v>
      </c>
      <c r="JAI17" s="24">
        <v>0</v>
      </c>
      <c r="JAJ17" s="24">
        <v>0</v>
      </c>
      <c r="JAK17" s="24">
        <v>5.0999999999999996</v>
      </c>
      <c r="JAL17" s="24">
        <v>7.7</v>
      </c>
      <c r="JAM17" s="24">
        <v>4.2</v>
      </c>
      <c r="JAN17" s="24">
        <v>0.82</v>
      </c>
      <c r="JAO17" s="22" t="s">
        <v>95</v>
      </c>
      <c r="JAP17" s="22">
        <v>457</v>
      </c>
      <c r="JAQ17" s="28" t="s">
        <v>22</v>
      </c>
      <c r="JAR17" s="20">
        <v>200</v>
      </c>
      <c r="JAS17" s="23">
        <v>0.2</v>
      </c>
      <c r="JAT17" s="23">
        <v>0.1</v>
      </c>
      <c r="JAU17" s="23">
        <v>9.3000000000000007</v>
      </c>
      <c r="JAV17" s="23">
        <v>38</v>
      </c>
      <c r="JAW17" s="24">
        <v>0</v>
      </c>
      <c r="JAX17" s="24">
        <v>0</v>
      </c>
      <c r="JAY17" s="24">
        <v>0</v>
      </c>
      <c r="JAZ17" s="24">
        <v>0</v>
      </c>
      <c r="JBA17" s="24">
        <v>5.0999999999999996</v>
      </c>
      <c r="JBB17" s="24">
        <v>7.7</v>
      </c>
      <c r="JBC17" s="24">
        <v>4.2</v>
      </c>
      <c r="JBD17" s="24">
        <v>0.82</v>
      </c>
      <c r="JBE17" s="22" t="s">
        <v>95</v>
      </c>
      <c r="JBF17" s="22">
        <v>457</v>
      </c>
      <c r="JBG17" s="28" t="s">
        <v>22</v>
      </c>
      <c r="JBH17" s="20">
        <v>200</v>
      </c>
      <c r="JBI17" s="23">
        <v>0.2</v>
      </c>
      <c r="JBJ17" s="23">
        <v>0.1</v>
      </c>
      <c r="JBK17" s="23">
        <v>9.3000000000000007</v>
      </c>
      <c r="JBL17" s="23">
        <v>38</v>
      </c>
      <c r="JBM17" s="24">
        <v>0</v>
      </c>
      <c r="JBN17" s="24">
        <v>0</v>
      </c>
      <c r="JBO17" s="24">
        <v>0</v>
      </c>
      <c r="JBP17" s="24">
        <v>0</v>
      </c>
      <c r="JBQ17" s="24">
        <v>5.0999999999999996</v>
      </c>
      <c r="JBR17" s="24">
        <v>7.7</v>
      </c>
      <c r="JBS17" s="24">
        <v>4.2</v>
      </c>
      <c r="JBT17" s="24">
        <v>0.82</v>
      </c>
      <c r="JBU17" s="22" t="s">
        <v>95</v>
      </c>
      <c r="JBV17" s="22">
        <v>457</v>
      </c>
      <c r="JBW17" s="28" t="s">
        <v>22</v>
      </c>
      <c r="JBX17" s="20">
        <v>200</v>
      </c>
      <c r="JBY17" s="23">
        <v>0.2</v>
      </c>
      <c r="JBZ17" s="23">
        <v>0.1</v>
      </c>
      <c r="JCA17" s="23">
        <v>9.3000000000000007</v>
      </c>
      <c r="JCB17" s="23">
        <v>38</v>
      </c>
      <c r="JCC17" s="24">
        <v>0</v>
      </c>
      <c r="JCD17" s="24">
        <v>0</v>
      </c>
      <c r="JCE17" s="24">
        <v>0</v>
      </c>
      <c r="JCF17" s="24">
        <v>0</v>
      </c>
      <c r="JCG17" s="24">
        <v>5.0999999999999996</v>
      </c>
      <c r="JCH17" s="24">
        <v>7.7</v>
      </c>
      <c r="JCI17" s="24">
        <v>4.2</v>
      </c>
      <c r="JCJ17" s="24">
        <v>0.82</v>
      </c>
      <c r="JCK17" s="22" t="s">
        <v>95</v>
      </c>
      <c r="JCL17" s="22">
        <v>457</v>
      </c>
      <c r="JCM17" s="28" t="s">
        <v>22</v>
      </c>
      <c r="JCN17" s="20">
        <v>200</v>
      </c>
      <c r="JCO17" s="23">
        <v>0.2</v>
      </c>
      <c r="JCP17" s="23">
        <v>0.1</v>
      </c>
      <c r="JCQ17" s="23">
        <v>9.3000000000000007</v>
      </c>
      <c r="JCR17" s="23">
        <v>38</v>
      </c>
      <c r="JCS17" s="24">
        <v>0</v>
      </c>
      <c r="JCT17" s="24">
        <v>0</v>
      </c>
      <c r="JCU17" s="24">
        <v>0</v>
      </c>
      <c r="JCV17" s="24">
        <v>0</v>
      </c>
      <c r="JCW17" s="24">
        <v>5.0999999999999996</v>
      </c>
      <c r="JCX17" s="24">
        <v>7.7</v>
      </c>
      <c r="JCY17" s="24">
        <v>4.2</v>
      </c>
      <c r="JCZ17" s="24">
        <v>0.82</v>
      </c>
      <c r="JDA17" s="22" t="s">
        <v>95</v>
      </c>
      <c r="JDB17" s="22">
        <v>457</v>
      </c>
      <c r="JDC17" s="28" t="s">
        <v>22</v>
      </c>
      <c r="JDD17" s="20">
        <v>200</v>
      </c>
      <c r="JDE17" s="23">
        <v>0.2</v>
      </c>
      <c r="JDF17" s="23">
        <v>0.1</v>
      </c>
      <c r="JDG17" s="23">
        <v>9.3000000000000007</v>
      </c>
      <c r="JDH17" s="23">
        <v>38</v>
      </c>
      <c r="JDI17" s="24">
        <v>0</v>
      </c>
      <c r="JDJ17" s="24">
        <v>0</v>
      </c>
      <c r="JDK17" s="24">
        <v>0</v>
      </c>
      <c r="JDL17" s="24">
        <v>0</v>
      </c>
      <c r="JDM17" s="24">
        <v>5.0999999999999996</v>
      </c>
      <c r="JDN17" s="24">
        <v>7.7</v>
      </c>
      <c r="JDO17" s="24">
        <v>4.2</v>
      </c>
      <c r="JDP17" s="24">
        <v>0.82</v>
      </c>
      <c r="JDQ17" s="22" t="s">
        <v>95</v>
      </c>
      <c r="JDR17" s="22">
        <v>457</v>
      </c>
      <c r="JDS17" s="28" t="s">
        <v>22</v>
      </c>
      <c r="JDT17" s="20">
        <v>200</v>
      </c>
      <c r="JDU17" s="23">
        <v>0.2</v>
      </c>
      <c r="JDV17" s="23">
        <v>0.1</v>
      </c>
      <c r="JDW17" s="23">
        <v>9.3000000000000007</v>
      </c>
      <c r="JDX17" s="23">
        <v>38</v>
      </c>
      <c r="JDY17" s="24">
        <v>0</v>
      </c>
      <c r="JDZ17" s="24">
        <v>0</v>
      </c>
      <c r="JEA17" s="24">
        <v>0</v>
      </c>
      <c r="JEB17" s="24">
        <v>0</v>
      </c>
      <c r="JEC17" s="24">
        <v>5.0999999999999996</v>
      </c>
      <c r="JED17" s="24">
        <v>7.7</v>
      </c>
      <c r="JEE17" s="24">
        <v>4.2</v>
      </c>
      <c r="JEF17" s="24">
        <v>0.82</v>
      </c>
      <c r="JEG17" s="22" t="s">
        <v>95</v>
      </c>
      <c r="JEH17" s="22">
        <v>457</v>
      </c>
      <c r="JEI17" s="28" t="s">
        <v>22</v>
      </c>
      <c r="JEJ17" s="20">
        <v>200</v>
      </c>
      <c r="JEK17" s="23">
        <v>0.2</v>
      </c>
      <c r="JEL17" s="23">
        <v>0.1</v>
      </c>
      <c r="JEM17" s="23">
        <v>9.3000000000000007</v>
      </c>
      <c r="JEN17" s="23">
        <v>38</v>
      </c>
      <c r="JEO17" s="24">
        <v>0</v>
      </c>
      <c r="JEP17" s="24">
        <v>0</v>
      </c>
      <c r="JEQ17" s="24">
        <v>0</v>
      </c>
      <c r="JER17" s="24">
        <v>0</v>
      </c>
      <c r="JES17" s="24">
        <v>5.0999999999999996</v>
      </c>
      <c r="JET17" s="24">
        <v>7.7</v>
      </c>
      <c r="JEU17" s="24">
        <v>4.2</v>
      </c>
      <c r="JEV17" s="24">
        <v>0.82</v>
      </c>
      <c r="JEW17" s="22" t="s">
        <v>95</v>
      </c>
      <c r="JEX17" s="22">
        <v>457</v>
      </c>
      <c r="JEY17" s="28" t="s">
        <v>22</v>
      </c>
      <c r="JEZ17" s="20">
        <v>200</v>
      </c>
      <c r="JFA17" s="23">
        <v>0.2</v>
      </c>
      <c r="JFB17" s="23">
        <v>0.1</v>
      </c>
      <c r="JFC17" s="23">
        <v>9.3000000000000007</v>
      </c>
      <c r="JFD17" s="23">
        <v>38</v>
      </c>
      <c r="JFE17" s="24">
        <v>0</v>
      </c>
      <c r="JFF17" s="24">
        <v>0</v>
      </c>
      <c r="JFG17" s="24">
        <v>0</v>
      </c>
      <c r="JFH17" s="24">
        <v>0</v>
      </c>
      <c r="JFI17" s="24">
        <v>5.0999999999999996</v>
      </c>
      <c r="JFJ17" s="24">
        <v>7.7</v>
      </c>
      <c r="JFK17" s="24">
        <v>4.2</v>
      </c>
      <c r="JFL17" s="24">
        <v>0.82</v>
      </c>
      <c r="JFM17" s="22" t="s">
        <v>95</v>
      </c>
      <c r="JFN17" s="22">
        <v>457</v>
      </c>
      <c r="JFO17" s="28" t="s">
        <v>22</v>
      </c>
      <c r="JFP17" s="20">
        <v>200</v>
      </c>
      <c r="JFQ17" s="23">
        <v>0.2</v>
      </c>
      <c r="JFR17" s="23">
        <v>0.1</v>
      </c>
      <c r="JFS17" s="23">
        <v>9.3000000000000007</v>
      </c>
      <c r="JFT17" s="23">
        <v>38</v>
      </c>
      <c r="JFU17" s="24">
        <v>0</v>
      </c>
      <c r="JFV17" s="24">
        <v>0</v>
      </c>
      <c r="JFW17" s="24">
        <v>0</v>
      </c>
      <c r="JFX17" s="24">
        <v>0</v>
      </c>
      <c r="JFY17" s="24">
        <v>5.0999999999999996</v>
      </c>
      <c r="JFZ17" s="24">
        <v>7.7</v>
      </c>
      <c r="JGA17" s="24">
        <v>4.2</v>
      </c>
      <c r="JGB17" s="24">
        <v>0.82</v>
      </c>
      <c r="JGC17" s="22" t="s">
        <v>95</v>
      </c>
      <c r="JGD17" s="22">
        <v>457</v>
      </c>
      <c r="JGE17" s="28" t="s">
        <v>22</v>
      </c>
      <c r="JGF17" s="20">
        <v>200</v>
      </c>
      <c r="JGG17" s="23">
        <v>0.2</v>
      </c>
      <c r="JGH17" s="23">
        <v>0.1</v>
      </c>
      <c r="JGI17" s="23">
        <v>9.3000000000000007</v>
      </c>
      <c r="JGJ17" s="23">
        <v>38</v>
      </c>
      <c r="JGK17" s="24">
        <v>0</v>
      </c>
      <c r="JGL17" s="24">
        <v>0</v>
      </c>
      <c r="JGM17" s="24">
        <v>0</v>
      </c>
      <c r="JGN17" s="24">
        <v>0</v>
      </c>
      <c r="JGO17" s="24">
        <v>5.0999999999999996</v>
      </c>
      <c r="JGP17" s="24">
        <v>7.7</v>
      </c>
      <c r="JGQ17" s="24">
        <v>4.2</v>
      </c>
      <c r="JGR17" s="24">
        <v>0.82</v>
      </c>
      <c r="JGS17" s="22" t="s">
        <v>95</v>
      </c>
      <c r="JGT17" s="22">
        <v>457</v>
      </c>
      <c r="JGU17" s="28" t="s">
        <v>22</v>
      </c>
      <c r="JGV17" s="20">
        <v>200</v>
      </c>
      <c r="JGW17" s="23">
        <v>0.2</v>
      </c>
      <c r="JGX17" s="23">
        <v>0.1</v>
      </c>
      <c r="JGY17" s="23">
        <v>9.3000000000000007</v>
      </c>
      <c r="JGZ17" s="23">
        <v>38</v>
      </c>
      <c r="JHA17" s="24">
        <v>0</v>
      </c>
      <c r="JHB17" s="24">
        <v>0</v>
      </c>
      <c r="JHC17" s="24">
        <v>0</v>
      </c>
      <c r="JHD17" s="24">
        <v>0</v>
      </c>
      <c r="JHE17" s="24">
        <v>5.0999999999999996</v>
      </c>
      <c r="JHF17" s="24">
        <v>7.7</v>
      </c>
      <c r="JHG17" s="24">
        <v>4.2</v>
      </c>
      <c r="JHH17" s="24">
        <v>0.82</v>
      </c>
      <c r="JHI17" s="22" t="s">
        <v>95</v>
      </c>
      <c r="JHJ17" s="22">
        <v>457</v>
      </c>
      <c r="JHK17" s="28" t="s">
        <v>22</v>
      </c>
      <c r="JHL17" s="20">
        <v>200</v>
      </c>
      <c r="JHM17" s="23">
        <v>0.2</v>
      </c>
      <c r="JHN17" s="23">
        <v>0.1</v>
      </c>
      <c r="JHO17" s="23">
        <v>9.3000000000000007</v>
      </c>
      <c r="JHP17" s="23">
        <v>38</v>
      </c>
      <c r="JHQ17" s="24">
        <v>0</v>
      </c>
      <c r="JHR17" s="24">
        <v>0</v>
      </c>
      <c r="JHS17" s="24">
        <v>0</v>
      </c>
      <c r="JHT17" s="24">
        <v>0</v>
      </c>
      <c r="JHU17" s="24">
        <v>5.0999999999999996</v>
      </c>
      <c r="JHV17" s="24">
        <v>7.7</v>
      </c>
      <c r="JHW17" s="24">
        <v>4.2</v>
      </c>
      <c r="JHX17" s="24">
        <v>0.82</v>
      </c>
      <c r="JHY17" s="22" t="s">
        <v>95</v>
      </c>
      <c r="JHZ17" s="22">
        <v>457</v>
      </c>
      <c r="JIA17" s="28" t="s">
        <v>22</v>
      </c>
      <c r="JIB17" s="20">
        <v>200</v>
      </c>
      <c r="JIC17" s="23">
        <v>0.2</v>
      </c>
      <c r="JID17" s="23">
        <v>0.1</v>
      </c>
      <c r="JIE17" s="23">
        <v>9.3000000000000007</v>
      </c>
      <c r="JIF17" s="23">
        <v>38</v>
      </c>
      <c r="JIG17" s="24">
        <v>0</v>
      </c>
      <c r="JIH17" s="24">
        <v>0</v>
      </c>
      <c r="JII17" s="24">
        <v>0</v>
      </c>
      <c r="JIJ17" s="24">
        <v>0</v>
      </c>
      <c r="JIK17" s="24">
        <v>5.0999999999999996</v>
      </c>
      <c r="JIL17" s="24">
        <v>7.7</v>
      </c>
      <c r="JIM17" s="24">
        <v>4.2</v>
      </c>
      <c r="JIN17" s="24">
        <v>0.82</v>
      </c>
      <c r="JIO17" s="22" t="s">
        <v>95</v>
      </c>
      <c r="JIP17" s="22">
        <v>457</v>
      </c>
      <c r="JIQ17" s="28" t="s">
        <v>22</v>
      </c>
      <c r="JIR17" s="20">
        <v>200</v>
      </c>
      <c r="JIS17" s="23">
        <v>0.2</v>
      </c>
      <c r="JIT17" s="23">
        <v>0.1</v>
      </c>
      <c r="JIU17" s="23">
        <v>9.3000000000000007</v>
      </c>
      <c r="JIV17" s="23">
        <v>38</v>
      </c>
      <c r="JIW17" s="24">
        <v>0</v>
      </c>
      <c r="JIX17" s="24">
        <v>0</v>
      </c>
      <c r="JIY17" s="24">
        <v>0</v>
      </c>
      <c r="JIZ17" s="24">
        <v>0</v>
      </c>
      <c r="JJA17" s="24">
        <v>5.0999999999999996</v>
      </c>
      <c r="JJB17" s="24">
        <v>7.7</v>
      </c>
      <c r="JJC17" s="24">
        <v>4.2</v>
      </c>
      <c r="JJD17" s="24">
        <v>0.82</v>
      </c>
      <c r="JJE17" s="22" t="s">
        <v>95</v>
      </c>
      <c r="JJF17" s="22">
        <v>457</v>
      </c>
      <c r="JJG17" s="28" t="s">
        <v>22</v>
      </c>
      <c r="JJH17" s="20">
        <v>200</v>
      </c>
      <c r="JJI17" s="23">
        <v>0.2</v>
      </c>
      <c r="JJJ17" s="23">
        <v>0.1</v>
      </c>
      <c r="JJK17" s="23">
        <v>9.3000000000000007</v>
      </c>
      <c r="JJL17" s="23">
        <v>38</v>
      </c>
      <c r="JJM17" s="24">
        <v>0</v>
      </c>
      <c r="JJN17" s="24">
        <v>0</v>
      </c>
      <c r="JJO17" s="24">
        <v>0</v>
      </c>
      <c r="JJP17" s="24">
        <v>0</v>
      </c>
      <c r="JJQ17" s="24">
        <v>5.0999999999999996</v>
      </c>
      <c r="JJR17" s="24">
        <v>7.7</v>
      </c>
      <c r="JJS17" s="24">
        <v>4.2</v>
      </c>
      <c r="JJT17" s="24">
        <v>0.82</v>
      </c>
      <c r="JJU17" s="22" t="s">
        <v>95</v>
      </c>
      <c r="JJV17" s="22">
        <v>457</v>
      </c>
      <c r="JJW17" s="28" t="s">
        <v>22</v>
      </c>
      <c r="JJX17" s="20">
        <v>200</v>
      </c>
      <c r="JJY17" s="23">
        <v>0.2</v>
      </c>
      <c r="JJZ17" s="23">
        <v>0.1</v>
      </c>
      <c r="JKA17" s="23">
        <v>9.3000000000000007</v>
      </c>
      <c r="JKB17" s="23">
        <v>38</v>
      </c>
      <c r="JKC17" s="24">
        <v>0</v>
      </c>
      <c r="JKD17" s="24">
        <v>0</v>
      </c>
      <c r="JKE17" s="24">
        <v>0</v>
      </c>
      <c r="JKF17" s="24">
        <v>0</v>
      </c>
      <c r="JKG17" s="24">
        <v>5.0999999999999996</v>
      </c>
      <c r="JKH17" s="24">
        <v>7.7</v>
      </c>
      <c r="JKI17" s="24">
        <v>4.2</v>
      </c>
      <c r="JKJ17" s="24">
        <v>0.82</v>
      </c>
      <c r="JKK17" s="22" t="s">
        <v>95</v>
      </c>
      <c r="JKL17" s="22">
        <v>457</v>
      </c>
      <c r="JKM17" s="28" t="s">
        <v>22</v>
      </c>
      <c r="JKN17" s="20">
        <v>200</v>
      </c>
      <c r="JKO17" s="23">
        <v>0.2</v>
      </c>
      <c r="JKP17" s="23">
        <v>0.1</v>
      </c>
      <c r="JKQ17" s="23">
        <v>9.3000000000000007</v>
      </c>
      <c r="JKR17" s="23">
        <v>38</v>
      </c>
      <c r="JKS17" s="24">
        <v>0</v>
      </c>
      <c r="JKT17" s="24">
        <v>0</v>
      </c>
      <c r="JKU17" s="24">
        <v>0</v>
      </c>
      <c r="JKV17" s="24">
        <v>0</v>
      </c>
      <c r="JKW17" s="24">
        <v>5.0999999999999996</v>
      </c>
      <c r="JKX17" s="24">
        <v>7.7</v>
      </c>
      <c r="JKY17" s="24">
        <v>4.2</v>
      </c>
      <c r="JKZ17" s="24">
        <v>0.82</v>
      </c>
      <c r="JLA17" s="22" t="s">
        <v>95</v>
      </c>
      <c r="JLB17" s="22">
        <v>457</v>
      </c>
      <c r="JLC17" s="28" t="s">
        <v>22</v>
      </c>
      <c r="JLD17" s="20">
        <v>200</v>
      </c>
      <c r="JLE17" s="23">
        <v>0.2</v>
      </c>
      <c r="JLF17" s="23">
        <v>0.1</v>
      </c>
      <c r="JLG17" s="23">
        <v>9.3000000000000007</v>
      </c>
      <c r="JLH17" s="23">
        <v>38</v>
      </c>
      <c r="JLI17" s="24">
        <v>0</v>
      </c>
      <c r="JLJ17" s="24">
        <v>0</v>
      </c>
      <c r="JLK17" s="24">
        <v>0</v>
      </c>
      <c r="JLL17" s="24">
        <v>0</v>
      </c>
      <c r="JLM17" s="24">
        <v>5.0999999999999996</v>
      </c>
      <c r="JLN17" s="24">
        <v>7.7</v>
      </c>
      <c r="JLO17" s="24">
        <v>4.2</v>
      </c>
      <c r="JLP17" s="24">
        <v>0.82</v>
      </c>
      <c r="JLQ17" s="22" t="s">
        <v>95</v>
      </c>
      <c r="JLR17" s="22">
        <v>457</v>
      </c>
      <c r="JLS17" s="28" t="s">
        <v>22</v>
      </c>
      <c r="JLT17" s="20">
        <v>200</v>
      </c>
      <c r="JLU17" s="23">
        <v>0.2</v>
      </c>
      <c r="JLV17" s="23">
        <v>0.1</v>
      </c>
      <c r="JLW17" s="23">
        <v>9.3000000000000007</v>
      </c>
      <c r="JLX17" s="23">
        <v>38</v>
      </c>
      <c r="JLY17" s="24">
        <v>0</v>
      </c>
      <c r="JLZ17" s="24">
        <v>0</v>
      </c>
      <c r="JMA17" s="24">
        <v>0</v>
      </c>
      <c r="JMB17" s="24">
        <v>0</v>
      </c>
      <c r="JMC17" s="24">
        <v>5.0999999999999996</v>
      </c>
      <c r="JMD17" s="24">
        <v>7.7</v>
      </c>
      <c r="JME17" s="24">
        <v>4.2</v>
      </c>
      <c r="JMF17" s="24">
        <v>0.82</v>
      </c>
      <c r="JMG17" s="22" t="s">
        <v>95</v>
      </c>
      <c r="JMH17" s="22">
        <v>457</v>
      </c>
      <c r="JMI17" s="28" t="s">
        <v>22</v>
      </c>
      <c r="JMJ17" s="20">
        <v>200</v>
      </c>
      <c r="JMK17" s="23">
        <v>0.2</v>
      </c>
      <c r="JML17" s="23">
        <v>0.1</v>
      </c>
      <c r="JMM17" s="23">
        <v>9.3000000000000007</v>
      </c>
      <c r="JMN17" s="23">
        <v>38</v>
      </c>
      <c r="JMO17" s="24">
        <v>0</v>
      </c>
      <c r="JMP17" s="24">
        <v>0</v>
      </c>
      <c r="JMQ17" s="24">
        <v>0</v>
      </c>
      <c r="JMR17" s="24">
        <v>0</v>
      </c>
      <c r="JMS17" s="24">
        <v>5.0999999999999996</v>
      </c>
      <c r="JMT17" s="24">
        <v>7.7</v>
      </c>
      <c r="JMU17" s="24">
        <v>4.2</v>
      </c>
      <c r="JMV17" s="24">
        <v>0.82</v>
      </c>
      <c r="JMW17" s="22" t="s">
        <v>95</v>
      </c>
      <c r="JMX17" s="22">
        <v>457</v>
      </c>
      <c r="JMY17" s="28" t="s">
        <v>22</v>
      </c>
      <c r="JMZ17" s="20">
        <v>200</v>
      </c>
      <c r="JNA17" s="23">
        <v>0.2</v>
      </c>
      <c r="JNB17" s="23">
        <v>0.1</v>
      </c>
      <c r="JNC17" s="23">
        <v>9.3000000000000007</v>
      </c>
      <c r="JND17" s="23">
        <v>38</v>
      </c>
      <c r="JNE17" s="24">
        <v>0</v>
      </c>
      <c r="JNF17" s="24">
        <v>0</v>
      </c>
      <c r="JNG17" s="24">
        <v>0</v>
      </c>
      <c r="JNH17" s="24">
        <v>0</v>
      </c>
      <c r="JNI17" s="24">
        <v>5.0999999999999996</v>
      </c>
      <c r="JNJ17" s="24">
        <v>7.7</v>
      </c>
      <c r="JNK17" s="24">
        <v>4.2</v>
      </c>
      <c r="JNL17" s="24">
        <v>0.82</v>
      </c>
      <c r="JNM17" s="22" t="s">
        <v>95</v>
      </c>
      <c r="JNN17" s="22">
        <v>457</v>
      </c>
      <c r="JNO17" s="28" t="s">
        <v>22</v>
      </c>
      <c r="JNP17" s="20">
        <v>200</v>
      </c>
      <c r="JNQ17" s="23">
        <v>0.2</v>
      </c>
      <c r="JNR17" s="23">
        <v>0.1</v>
      </c>
      <c r="JNS17" s="23">
        <v>9.3000000000000007</v>
      </c>
      <c r="JNT17" s="23">
        <v>38</v>
      </c>
      <c r="JNU17" s="24">
        <v>0</v>
      </c>
      <c r="JNV17" s="24">
        <v>0</v>
      </c>
      <c r="JNW17" s="24">
        <v>0</v>
      </c>
      <c r="JNX17" s="24">
        <v>0</v>
      </c>
      <c r="JNY17" s="24">
        <v>5.0999999999999996</v>
      </c>
      <c r="JNZ17" s="24">
        <v>7.7</v>
      </c>
      <c r="JOA17" s="24">
        <v>4.2</v>
      </c>
      <c r="JOB17" s="24">
        <v>0.82</v>
      </c>
      <c r="JOC17" s="22" t="s">
        <v>95</v>
      </c>
      <c r="JOD17" s="22">
        <v>457</v>
      </c>
      <c r="JOE17" s="28" t="s">
        <v>22</v>
      </c>
      <c r="JOF17" s="20">
        <v>200</v>
      </c>
      <c r="JOG17" s="23">
        <v>0.2</v>
      </c>
      <c r="JOH17" s="23">
        <v>0.1</v>
      </c>
      <c r="JOI17" s="23">
        <v>9.3000000000000007</v>
      </c>
      <c r="JOJ17" s="23">
        <v>38</v>
      </c>
      <c r="JOK17" s="24">
        <v>0</v>
      </c>
      <c r="JOL17" s="24">
        <v>0</v>
      </c>
      <c r="JOM17" s="24">
        <v>0</v>
      </c>
      <c r="JON17" s="24">
        <v>0</v>
      </c>
      <c r="JOO17" s="24">
        <v>5.0999999999999996</v>
      </c>
      <c r="JOP17" s="24">
        <v>7.7</v>
      </c>
      <c r="JOQ17" s="24">
        <v>4.2</v>
      </c>
      <c r="JOR17" s="24">
        <v>0.82</v>
      </c>
      <c r="JOS17" s="22" t="s">
        <v>95</v>
      </c>
      <c r="JOT17" s="22">
        <v>457</v>
      </c>
      <c r="JOU17" s="28" t="s">
        <v>22</v>
      </c>
      <c r="JOV17" s="20">
        <v>200</v>
      </c>
      <c r="JOW17" s="23">
        <v>0.2</v>
      </c>
      <c r="JOX17" s="23">
        <v>0.1</v>
      </c>
      <c r="JOY17" s="23">
        <v>9.3000000000000007</v>
      </c>
      <c r="JOZ17" s="23">
        <v>38</v>
      </c>
      <c r="JPA17" s="24">
        <v>0</v>
      </c>
      <c r="JPB17" s="24">
        <v>0</v>
      </c>
      <c r="JPC17" s="24">
        <v>0</v>
      </c>
      <c r="JPD17" s="24">
        <v>0</v>
      </c>
      <c r="JPE17" s="24">
        <v>5.0999999999999996</v>
      </c>
      <c r="JPF17" s="24">
        <v>7.7</v>
      </c>
      <c r="JPG17" s="24">
        <v>4.2</v>
      </c>
      <c r="JPH17" s="24">
        <v>0.82</v>
      </c>
      <c r="JPI17" s="22" t="s">
        <v>95</v>
      </c>
      <c r="JPJ17" s="22">
        <v>457</v>
      </c>
      <c r="JPK17" s="28" t="s">
        <v>22</v>
      </c>
      <c r="JPL17" s="20">
        <v>200</v>
      </c>
      <c r="JPM17" s="23">
        <v>0.2</v>
      </c>
      <c r="JPN17" s="23">
        <v>0.1</v>
      </c>
      <c r="JPO17" s="23">
        <v>9.3000000000000007</v>
      </c>
      <c r="JPP17" s="23">
        <v>38</v>
      </c>
      <c r="JPQ17" s="24">
        <v>0</v>
      </c>
      <c r="JPR17" s="24">
        <v>0</v>
      </c>
      <c r="JPS17" s="24">
        <v>0</v>
      </c>
      <c r="JPT17" s="24">
        <v>0</v>
      </c>
      <c r="JPU17" s="24">
        <v>5.0999999999999996</v>
      </c>
      <c r="JPV17" s="24">
        <v>7.7</v>
      </c>
      <c r="JPW17" s="24">
        <v>4.2</v>
      </c>
      <c r="JPX17" s="24">
        <v>0.82</v>
      </c>
      <c r="JPY17" s="22" t="s">
        <v>95</v>
      </c>
      <c r="JPZ17" s="22">
        <v>457</v>
      </c>
      <c r="JQA17" s="28" t="s">
        <v>22</v>
      </c>
      <c r="JQB17" s="20">
        <v>200</v>
      </c>
      <c r="JQC17" s="23">
        <v>0.2</v>
      </c>
      <c r="JQD17" s="23">
        <v>0.1</v>
      </c>
      <c r="JQE17" s="23">
        <v>9.3000000000000007</v>
      </c>
      <c r="JQF17" s="23">
        <v>38</v>
      </c>
      <c r="JQG17" s="24">
        <v>0</v>
      </c>
      <c r="JQH17" s="24">
        <v>0</v>
      </c>
      <c r="JQI17" s="24">
        <v>0</v>
      </c>
      <c r="JQJ17" s="24">
        <v>0</v>
      </c>
      <c r="JQK17" s="24">
        <v>5.0999999999999996</v>
      </c>
      <c r="JQL17" s="24">
        <v>7.7</v>
      </c>
      <c r="JQM17" s="24">
        <v>4.2</v>
      </c>
      <c r="JQN17" s="24">
        <v>0.82</v>
      </c>
      <c r="JQO17" s="22" t="s">
        <v>95</v>
      </c>
      <c r="JQP17" s="22">
        <v>457</v>
      </c>
      <c r="JQQ17" s="28" t="s">
        <v>22</v>
      </c>
      <c r="JQR17" s="20">
        <v>200</v>
      </c>
      <c r="JQS17" s="23">
        <v>0.2</v>
      </c>
      <c r="JQT17" s="23">
        <v>0.1</v>
      </c>
      <c r="JQU17" s="23">
        <v>9.3000000000000007</v>
      </c>
      <c r="JQV17" s="23">
        <v>38</v>
      </c>
      <c r="JQW17" s="24">
        <v>0</v>
      </c>
      <c r="JQX17" s="24">
        <v>0</v>
      </c>
      <c r="JQY17" s="24">
        <v>0</v>
      </c>
      <c r="JQZ17" s="24">
        <v>0</v>
      </c>
      <c r="JRA17" s="24">
        <v>5.0999999999999996</v>
      </c>
      <c r="JRB17" s="24">
        <v>7.7</v>
      </c>
      <c r="JRC17" s="24">
        <v>4.2</v>
      </c>
      <c r="JRD17" s="24">
        <v>0.82</v>
      </c>
      <c r="JRE17" s="22" t="s">
        <v>95</v>
      </c>
      <c r="JRF17" s="22">
        <v>457</v>
      </c>
      <c r="JRG17" s="28" t="s">
        <v>22</v>
      </c>
      <c r="JRH17" s="20">
        <v>200</v>
      </c>
      <c r="JRI17" s="23">
        <v>0.2</v>
      </c>
      <c r="JRJ17" s="23">
        <v>0.1</v>
      </c>
      <c r="JRK17" s="23">
        <v>9.3000000000000007</v>
      </c>
      <c r="JRL17" s="23">
        <v>38</v>
      </c>
      <c r="JRM17" s="24">
        <v>0</v>
      </c>
      <c r="JRN17" s="24">
        <v>0</v>
      </c>
      <c r="JRO17" s="24">
        <v>0</v>
      </c>
      <c r="JRP17" s="24">
        <v>0</v>
      </c>
      <c r="JRQ17" s="24">
        <v>5.0999999999999996</v>
      </c>
      <c r="JRR17" s="24">
        <v>7.7</v>
      </c>
      <c r="JRS17" s="24">
        <v>4.2</v>
      </c>
      <c r="JRT17" s="24">
        <v>0.82</v>
      </c>
      <c r="JRU17" s="22" t="s">
        <v>95</v>
      </c>
      <c r="JRV17" s="22">
        <v>457</v>
      </c>
      <c r="JRW17" s="28" t="s">
        <v>22</v>
      </c>
      <c r="JRX17" s="20">
        <v>200</v>
      </c>
      <c r="JRY17" s="23">
        <v>0.2</v>
      </c>
      <c r="JRZ17" s="23">
        <v>0.1</v>
      </c>
      <c r="JSA17" s="23">
        <v>9.3000000000000007</v>
      </c>
      <c r="JSB17" s="23">
        <v>38</v>
      </c>
      <c r="JSC17" s="24">
        <v>0</v>
      </c>
      <c r="JSD17" s="24">
        <v>0</v>
      </c>
      <c r="JSE17" s="24">
        <v>0</v>
      </c>
      <c r="JSF17" s="24">
        <v>0</v>
      </c>
      <c r="JSG17" s="24">
        <v>5.0999999999999996</v>
      </c>
      <c r="JSH17" s="24">
        <v>7.7</v>
      </c>
      <c r="JSI17" s="24">
        <v>4.2</v>
      </c>
      <c r="JSJ17" s="24">
        <v>0.82</v>
      </c>
      <c r="JSK17" s="22" t="s">
        <v>95</v>
      </c>
      <c r="JSL17" s="22">
        <v>457</v>
      </c>
      <c r="JSM17" s="28" t="s">
        <v>22</v>
      </c>
      <c r="JSN17" s="20">
        <v>200</v>
      </c>
      <c r="JSO17" s="23">
        <v>0.2</v>
      </c>
      <c r="JSP17" s="23">
        <v>0.1</v>
      </c>
      <c r="JSQ17" s="23">
        <v>9.3000000000000007</v>
      </c>
      <c r="JSR17" s="23">
        <v>38</v>
      </c>
      <c r="JSS17" s="24">
        <v>0</v>
      </c>
      <c r="JST17" s="24">
        <v>0</v>
      </c>
      <c r="JSU17" s="24">
        <v>0</v>
      </c>
      <c r="JSV17" s="24">
        <v>0</v>
      </c>
      <c r="JSW17" s="24">
        <v>5.0999999999999996</v>
      </c>
      <c r="JSX17" s="24">
        <v>7.7</v>
      </c>
      <c r="JSY17" s="24">
        <v>4.2</v>
      </c>
      <c r="JSZ17" s="24">
        <v>0.82</v>
      </c>
      <c r="JTA17" s="22" t="s">
        <v>95</v>
      </c>
      <c r="JTB17" s="22">
        <v>457</v>
      </c>
      <c r="JTC17" s="28" t="s">
        <v>22</v>
      </c>
      <c r="JTD17" s="20">
        <v>200</v>
      </c>
      <c r="JTE17" s="23">
        <v>0.2</v>
      </c>
      <c r="JTF17" s="23">
        <v>0.1</v>
      </c>
      <c r="JTG17" s="23">
        <v>9.3000000000000007</v>
      </c>
      <c r="JTH17" s="23">
        <v>38</v>
      </c>
      <c r="JTI17" s="24">
        <v>0</v>
      </c>
      <c r="JTJ17" s="24">
        <v>0</v>
      </c>
      <c r="JTK17" s="24">
        <v>0</v>
      </c>
      <c r="JTL17" s="24">
        <v>0</v>
      </c>
      <c r="JTM17" s="24">
        <v>5.0999999999999996</v>
      </c>
      <c r="JTN17" s="24">
        <v>7.7</v>
      </c>
      <c r="JTO17" s="24">
        <v>4.2</v>
      </c>
      <c r="JTP17" s="24">
        <v>0.82</v>
      </c>
      <c r="JTQ17" s="22" t="s">
        <v>95</v>
      </c>
      <c r="JTR17" s="22">
        <v>457</v>
      </c>
      <c r="JTS17" s="28" t="s">
        <v>22</v>
      </c>
      <c r="JTT17" s="20">
        <v>200</v>
      </c>
      <c r="JTU17" s="23">
        <v>0.2</v>
      </c>
      <c r="JTV17" s="23">
        <v>0.1</v>
      </c>
      <c r="JTW17" s="23">
        <v>9.3000000000000007</v>
      </c>
      <c r="JTX17" s="23">
        <v>38</v>
      </c>
      <c r="JTY17" s="24">
        <v>0</v>
      </c>
      <c r="JTZ17" s="24">
        <v>0</v>
      </c>
      <c r="JUA17" s="24">
        <v>0</v>
      </c>
      <c r="JUB17" s="24">
        <v>0</v>
      </c>
      <c r="JUC17" s="24">
        <v>5.0999999999999996</v>
      </c>
      <c r="JUD17" s="24">
        <v>7.7</v>
      </c>
      <c r="JUE17" s="24">
        <v>4.2</v>
      </c>
      <c r="JUF17" s="24">
        <v>0.82</v>
      </c>
      <c r="JUG17" s="22" t="s">
        <v>95</v>
      </c>
      <c r="JUH17" s="22">
        <v>457</v>
      </c>
      <c r="JUI17" s="28" t="s">
        <v>22</v>
      </c>
      <c r="JUJ17" s="20">
        <v>200</v>
      </c>
      <c r="JUK17" s="23">
        <v>0.2</v>
      </c>
      <c r="JUL17" s="23">
        <v>0.1</v>
      </c>
      <c r="JUM17" s="23">
        <v>9.3000000000000007</v>
      </c>
      <c r="JUN17" s="23">
        <v>38</v>
      </c>
      <c r="JUO17" s="24">
        <v>0</v>
      </c>
      <c r="JUP17" s="24">
        <v>0</v>
      </c>
      <c r="JUQ17" s="24">
        <v>0</v>
      </c>
      <c r="JUR17" s="24">
        <v>0</v>
      </c>
      <c r="JUS17" s="24">
        <v>5.0999999999999996</v>
      </c>
      <c r="JUT17" s="24">
        <v>7.7</v>
      </c>
      <c r="JUU17" s="24">
        <v>4.2</v>
      </c>
      <c r="JUV17" s="24">
        <v>0.82</v>
      </c>
      <c r="JUW17" s="22" t="s">
        <v>95</v>
      </c>
      <c r="JUX17" s="22">
        <v>457</v>
      </c>
      <c r="JUY17" s="28" t="s">
        <v>22</v>
      </c>
      <c r="JUZ17" s="20">
        <v>200</v>
      </c>
      <c r="JVA17" s="23">
        <v>0.2</v>
      </c>
      <c r="JVB17" s="23">
        <v>0.1</v>
      </c>
      <c r="JVC17" s="23">
        <v>9.3000000000000007</v>
      </c>
      <c r="JVD17" s="23">
        <v>38</v>
      </c>
      <c r="JVE17" s="24">
        <v>0</v>
      </c>
      <c r="JVF17" s="24">
        <v>0</v>
      </c>
      <c r="JVG17" s="24">
        <v>0</v>
      </c>
      <c r="JVH17" s="24">
        <v>0</v>
      </c>
      <c r="JVI17" s="24">
        <v>5.0999999999999996</v>
      </c>
      <c r="JVJ17" s="24">
        <v>7.7</v>
      </c>
      <c r="JVK17" s="24">
        <v>4.2</v>
      </c>
      <c r="JVL17" s="24">
        <v>0.82</v>
      </c>
      <c r="JVM17" s="22" t="s">
        <v>95</v>
      </c>
      <c r="JVN17" s="22">
        <v>457</v>
      </c>
      <c r="JVO17" s="28" t="s">
        <v>22</v>
      </c>
      <c r="JVP17" s="20">
        <v>200</v>
      </c>
      <c r="JVQ17" s="23">
        <v>0.2</v>
      </c>
      <c r="JVR17" s="23">
        <v>0.1</v>
      </c>
      <c r="JVS17" s="23">
        <v>9.3000000000000007</v>
      </c>
      <c r="JVT17" s="23">
        <v>38</v>
      </c>
      <c r="JVU17" s="24">
        <v>0</v>
      </c>
      <c r="JVV17" s="24">
        <v>0</v>
      </c>
      <c r="JVW17" s="24">
        <v>0</v>
      </c>
      <c r="JVX17" s="24">
        <v>0</v>
      </c>
      <c r="JVY17" s="24">
        <v>5.0999999999999996</v>
      </c>
      <c r="JVZ17" s="24">
        <v>7.7</v>
      </c>
      <c r="JWA17" s="24">
        <v>4.2</v>
      </c>
      <c r="JWB17" s="24">
        <v>0.82</v>
      </c>
      <c r="JWC17" s="22" t="s">
        <v>95</v>
      </c>
      <c r="JWD17" s="22">
        <v>457</v>
      </c>
      <c r="JWE17" s="28" t="s">
        <v>22</v>
      </c>
      <c r="JWF17" s="20">
        <v>200</v>
      </c>
      <c r="JWG17" s="23">
        <v>0.2</v>
      </c>
      <c r="JWH17" s="23">
        <v>0.1</v>
      </c>
      <c r="JWI17" s="23">
        <v>9.3000000000000007</v>
      </c>
      <c r="JWJ17" s="23">
        <v>38</v>
      </c>
      <c r="JWK17" s="24">
        <v>0</v>
      </c>
      <c r="JWL17" s="24">
        <v>0</v>
      </c>
      <c r="JWM17" s="24">
        <v>0</v>
      </c>
      <c r="JWN17" s="24">
        <v>0</v>
      </c>
      <c r="JWO17" s="24">
        <v>5.0999999999999996</v>
      </c>
      <c r="JWP17" s="24">
        <v>7.7</v>
      </c>
      <c r="JWQ17" s="24">
        <v>4.2</v>
      </c>
      <c r="JWR17" s="24">
        <v>0.82</v>
      </c>
      <c r="JWS17" s="22" t="s">
        <v>95</v>
      </c>
      <c r="JWT17" s="22">
        <v>457</v>
      </c>
      <c r="JWU17" s="28" t="s">
        <v>22</v>
      </c>
      <c r="JWV17" s="20">
        <v>200</v>
      </c>
      <c r="JWW17" s="23">
        <v>0.2</v>
      </c>
      <c r="JWX17" s="23">
        <v>0.1</v>
      </c>
      <c r="JWY17" s="23">
        <v>9.3000000000000007</v>
      </c>
      <c r="JWZ17" s="23">
        <v>38</v>
      </c>
      <c r="JXA17" s="24">
        <v>0</v>
      </c>
      <c r="JXB17" s="24">
        <v>0</v>
      </c>
      <c r="JXC17" s="24">
        <v>0</v>
      </c>
      <c r="JXD17" s="24">
        <v>0</v>
      </c>
      <c r="JXE17" s="24">
        <v>5.0999999999999996</v>
      </c>
      <c r="JXF17" s="24">
        <v>7.7</v>
      </c>
      <c r="JXG17" s="24">
        <v>4.2</v>
      </c>
      <c r="JXH17" s="24">
        <v>0.82</v>
      </c>
      <c r="JXI17" s="22" t="s">
        <v>95</v>
      </c>
      <c r="JXJ17" s="22">
        <v>457</v>
      </c>
      <c r="JXK17" s="28" t="s">
        <v>22</v>
      </c>
      <c r="JXL17" s="20">
        <v>200</v>
      </c>
      <c r="JXM17" s="23">
        <v>0.2</v>
      </c>
      <c r="JXN17" s="23">
        <v>0.1</v>
      </c>
      <c r="JXO17" s="23">
        <v>9.3000000000000007</v>
      </c>
      <c r="JXP17" s="23">
        <v>38</v>
      </c>
      <c r="JXQ17" s="24">
        <v>0</v>
      </c>
      <c r="JXR17" s="24">
        <v>0</v>
      </c>
      <c r="JXS17" s="24">
        <v>0</v>
      </c>
      <c r="JXT17" s="24">
        <v>0</v>
      </c>
      <c r="JXU17" s="24">
        <v>5.0999999999999996</v>
      </c>
      <c r="JXV17" s="24">
        <v>7.7</v>
      </c>
      <c r="JXW17" s="24">
        <v>4.2</v>
      </c>
      <c r="JXX17" s="24">
        <v>0.82</v>
      </c>
      <c r="JXY17" s="22" t="s">
        <v>95</v>
      </c>
      <c r="JXZ17" s="22">
        <v>457</v>
      </c>
      <c r="JYA17" s="28" t="s">
        <v>22</v>
      </c>
      <c r="JYB17" s="20">
        <v>200</v>
      </c>
      <c r="JYC17" s="23">
        <v>0.2</v>
      </c>
      <c r="JYD17" s="23">
        <v>0.1</v>
      </c>
      <c r="JYE17" s="23">
        <v>9.3000000000000007</v>
      </c>
      <c r="JYF17" s="23">
        <v>38</v>
      </c>
      <c r="JYG17" s="24">
        <v>0</v>
      </c>
      <c r="JYH17" s="24">
        <v>0</v>
      </c>
      <c r="JYI17" s="24">
        <v>0</v>
      </c>
      <c r="JYJ17" s="24">
        <v>0</v>
      </c>
      <c r="JYK17" s="24">
        <v>5.0999999999999996</v>
      </c>
      <c r="JYL17" s="24">
        <v>7.7</v>
      </c>
      <c r="JYM17" s="24">
        <v>4.2</v>
      </c>
      <c r="JYN17" s="24">
        <v>0.82</v>
      </c>
      <c r="JYO17" s="22" t="s">
        <v>95</v>
      </c>
      <c r="JYP17" s="22">
        <v>457</v>
      </c>
      <c r="JYQ17" s="28" t="s">
        <v>22</v>
      </c>
      <c r="JYR17" s="20">
        <v>200</v>
      </c>
      <c r="JYS17" s="23">
        <v>0.2</v>
      </c>
      <c r="JYT17" s="23">
        <v>0.1</v>
      </c>
      <c r="JYU17" s="23">
        <v>9.3000000000000007</v>
      </c>
      <c r="JYV17" s="23">
        <v>38</v>
      </c>
      <c r="JYW17" s="24">
        <v>0</v>
      </c>
      <c r="JYX17" s="24">
        <v>0</v>
      </c>
      <c r="JYY17" s="24">
        <v>0</v>
      </c>
      <c r="JYZ17" s="24">
        <v>0</v>
      </c>
      <c r="JZA17" s="24">
        <v>5.0999999999999996</v>
      </c>
      <c r="JZB17" s="24">
        <v>7.7</v>
      </c>
      <c r="JZC17" s="24">
        <v>4.2</v>
      </c>
      <c r="JZD17" s="24">
        <v>0.82</v>
      </c>
      <c r="JZE17" s="22" t="s">
        <v>95</v>
      </c>
      <c r="JZF17" s="22">
        <v>457</v>
      </c>
      <c r="JZG17" s="28" t="s">
        <v>22</v>
      </c>
      <c r="JZH17" s="20">
        <v>200</v>
      </c>
      <c r="JZI17" s="23">
        <v>0.2</v>
      </c>
      <c r="JZJ17" s="23">
        <v>0.1</v>
      </c>
      <c r="JZK17" s="23">
        <v>9.3000000000000007</v>
      </c>
      <c r="JZL17" s="23">
        <v>38</v>
      </c>
      <c r="JZM17" s="24">
        <v>0</v>
      </c>
      <c r="JZN17" s="24">
        <v>0</v>
      </c>
      <c r="JZO17" s="24">
        <v>0</v>
      </c>
      <c r="JZP17" s="24">
        <v>0</v>
      </c>
      <c r="JZQ17" s="24">
        <v>5.0999999999999996</v>
      </c>
      <c r="JZR17" s="24">
        <v>7.7</v>
      </c>
      <c r="JZS17" s="24">
        <v>4.2</v>
      </c>
      <c r="JZT17" s="24">
        <v>0.82</v>
      </c>
      <c r="JZU17" s="22" t="s">
        <v>95</v>
      </c>
      <c r="JZV17" s="22">
        <v>457</v>
      </c>
      <c r="JZW17" s="28" t="s">
        <v>22</v>
      </c>
      <c r="JZX17" s="20">
        <v>200</v>
      </c>
      <c r="JZY17" s="23">
        <v>0.2</v>
      </c>
      <c r="JZZ17" s="23">
        <v>0.1</v>
      </c>
      <c r="KAA17" s="23">
        <v>9.3000000000000007</v>
      </c>
      <c r="KAB17" s="23">
        <v>38</v>
      </c>
      <c r="KAC17" s="24">
        <v>0</v>
      </c>
      <c r="KAD17" s="24">
        <v>0</v>
      </c>
      <c r="KAE17" s="24">
        <v>0</v>
      </c>
      <c r="KAF17" s="24">
        <v>0</v>
      </c>
      <c r="KAG17" s="24">
        <v>5.0999999999999996</v>
      </c>
      <c r="KAH17" s="24">
        <v>7.7</v>
      </c>
      <c r="KAI17" s="24">
        <v>4.2</v>
      </c>
      <c r="KAJ17" s="24">
        <v>0.82</v>
      </c>
      <c r="KAK17" s="22" t="s">
        <v>95</v>
      </c>
      <c r="KAL17" s="22">
        <v>457</v>
      </c>
      <c r="KAM17" s="28" t="s">
        <v>22</v>
      </c>
      <c r="KAN17" s="20">
        <v>200</v>
      </c>
      <c r="KAO17" s="23">
        <v>0.2</v>
      </c>
      <c r="KAP17" s="23">
        <v>0.1</v>
      </c>
      <c r="KAQ17" s="23">
        <v>9.3000000000000007</v>
      </c>
      <c r="KAR17" s="23">
        <v>38</v>
      </c>
      <c r="KAS17" s="24">
        <v>0</v>
      </c>
      <c r="KAT17" s="24">
        <v>0</v>
      </c>
      <c r="KAU17" s="24">
        <v>0</v>
      </c>
      <c r="KAV17" s="24">
        <v>0</v>
      </c>
      <c r="KAW17" s="24">
        <v>5.0999999999999996</v>
      </c>
      <c r="KAX17" s="24">
        <v>7.7</v>
      </c>
      <c r="KAY17" s="24">
        <v>4.2</v>
      </c>
      <c r="KAZ17" s="24">
        <v>0.82</v>
      </c>
      <c r="KBA17" s="22" t="s">
        <v>95</v>
      </c>
      <c r="KBB17" s="22">
        <v>457</v>
      </c>
      <c r="KBC17" s="28" t="s">
        <v>22</v>
      </c>
      <c r="KBD17" s="20">
        <v>200</v>
      </c>
      <c r="KBE17" s="23">
        <v>0.2</v>
      </c>
      <c r="KBF17" s="23">
        <v>0.1</v>
      </c>
      <c r="KBG17" s="23">
        <v>9.3000000000000007</v>
      </c>
      <c r="KBH17" s="23">
        <v>38</v>
      </c>
      <c r="KBI17" s="24">
        <v>0</v>
      </c>
      <c r="KBJ17" s="24">
        <v>0</v>
      </c>
      <c r="KBK17" s="24">
        <v>0</v>
      </c>
      <c r="KBL17" s="24">
        <v>0</v>
      </c>
      <c r="KBM17" s="24">
        <v>5.0999999999999996</v>
      </c>
      <c r="KBN17" s="24">
        <v>7.7</v>
      </c>
      <c r="KBO17" s="24">
        <v>4.2</v>
      </c>
      <c r="KBP17" s="24">
        <v>0.82</v>
      </c>
      <c r="KBQ17" s="22" t="s">
        <v>95</v>
      </c>
      <c r="KBR17" s="22">
        <v>457</v>
      </c>
      <c r="KBS17" s="28" t="s">
        <v>22</v>
      </c>
      <c r="KBT17" s="20">
        <v>200</v>
      </c>
      <c r="KBU17" s="23">
        <v>0.2</v>
      </c>
      <c r="KBV17" s="23">
        <v>0.1</v>
      </c>
      <c r="KBW17" s="23">
        <v>9.3000000000000007</v>
      </c>
      <c r="KBX17" s="23">
        <v>38</v>
      </c>
      <c r="KBY17" s="24">
        <v>0</v>
      </c>
      <c r="KBZ17" s="24">
        <v>0</v>
      </c>
      <c r="KCA17" s="24">
        <v>0</v>
      </c>
      <c r="KCB17" s="24">
        <v>0</v>
      </c>
      <c r="KCC17" s="24">
        <v>5.0999999999999996</v>
      </c>
      <c r="KCD17" s="24">
        <v>7.7</v>
      </c>
      <c r="KCE17" s="24">
        <v>4.2</v>
      </c>
      <c r="KCF17" s="24">
        <v>0.82</v>
      </c>
      <c r="KCG17" s="22" t="s">
        <v>95</v>
      </c>
      <c r="KCH17" s="22">
        <v>457</v>
      </c>
      <c r="KCI17" s="28" t="s">
        <v>22</v>
      </c>
      <c r="KCJ17" s="20">
        <v>200</v>
      </c>
      <c r="KCK17" s="23">
        <v>0.2</v>
      </c>
      <c r="KCL17" s="23">
        <v>0.1</v>
      </c>
      <c r="KCM17" s="23">
        <v>9.3000000000000007</v>
      </c>
      <c r="KCN17" s="23">
        <v>38</v>
      </c>
      <c r="KCO17" s="24">
        <v>0</v>
      </c>
      <c r="KCP17" s="24">
        <v>0</v>
      </c>
      <c r="KCQ17" s="24">
        <v>0</v>
      </c>
      <c r="KCR17" s="24">
        <v>0</v>
      </c>
      <c r="KCS17" s="24">
        <v>5.0999999999999996</v>
      </c>
      <c r="KCT17" s="24">
        <v>7.7</v>
      </c>
      <c r="KCU17" s="24">
        <v>4.2</v>
      </c>
      <c r="KCV17" s="24">
        <v>0.82</v>
      </c>
      <c r="KCW17" s="22" t="s">
        <v>95</v>
      </c>
      <c r="KCX17" s="22">
        <v>457</v>
      </c>
      <c r="KCY17" s="28" t="s">
        <v>22</v>
      </c>
      <c r="KCZ17" s="20">
        <v>200</v>
      </c>
      <c r="KDA17" s="23">
        <v>0.2</v>
      </c>
      <c r="KDB17" s="23">
        <v>0.1</v>
      </c>
      <c r="KDC17" s="23">
        <v>9.3000000000000007</v>
      </c>
      <c r="KDD17" s="23">
        <v>38</v>
      </c>
      <c r="KDE17" s="24">
        <v>0</v>
      </c>
      <c r="KDF17" s="24">
        <v>0</v>
      </c>
      <c r="KDG17" s="24">
        <v>0</v>
      </c>
      <c r="KDH17" s="24">
        <v>0</v>
      </c>
      <c r="KDI17" s="24">
        <v>5.0999999999999996</v>
      </c>
      <c r="KDJ17" s="24">
        <v>7.7</v>
      </c>
      <c r="KDK17" s="24">
        <v>4.2</v>
      </c>
      <c r="KDL17" s="24">
        <v>0.82</v>
      </c>
      <c r="KDM17" s="22" t="s">
        <v>95</v>
      </c>
      <c r="KDN17" s="22">
        <v>457</v>
      </c>
      <c r="KDO17" s="28" t="s">
        <v>22</v>
      </c>
      <c r="KDP17" s="20">
        <v>200</v>
      </c>
      <c r="KDQ17" s="23">
        <v>0.2</v>
      </c>
      <c r="KDR17" s="23">
        <v>0.1</v>
      </c>
      <c r="KDS17" s="23">
        <v>9.3000000000000007</v>
      </c>
      <c r="KDT17" s="23">
        <v>38</v>
      </c>
      <c r="KDU17" s="24">
        <v>0</v>
      </c>
      <c r="KDV17" s="24">
        <v>0</v>
      </c>
      <c r="KDW17" s="24">
        <v>0</v>
      </c>
      <c r="KDX17" s="24">
        <v>0</v>
      </c>
      <c r="KDY17" s="24">
        <v>5.0999999999999996</v>
      </c>
      <c r="KDZ17" s="24">
        <v>7.7</v>
      </c>
      <c r="KEA17" s="24">
        <v>4.2</v>
      </c>
      <c r="KEB17" s="24">
        <v>0.82</v>
      </c>
      <c r="KEC17" s="22" t="s">
        <v>95</v>
      </c>
      <c r="KED17" s="22">
        <v>457</v>
      </c>
      <c r="KEE17" s="28" t="s">
        <v>22</v>
      </c>
      <c r="KEF17" s="20">
        <v>200</v>
      </c>
      <c r="KEG17" s="23">
        <v>0.2</v>
      </c>
      <c r="KEH17" s="23">
        <v>0.1</v>
      </c>
      <c r="KEI17" s="23">
        <v>9.3000000000000007</v>
      </c>
      <c r="KEJ17" s="23">
        <v>38</v>
      </c>
      <c r="KEK17" s="24">
        <v>0</v>
      </c>
      <c r="KEL17" s="24">
        <v>0</v>
      </c>
      <c r="KEM17" s="24">
        <v>0</v>
      </c>
      <c r="KEN17" s="24">
        <v>0</v>
      </c>
      <c r="KEO17" s="24">
        <v>5.0999999999999996</v>
      </c>
      <c r="KEP17" s="24">
        <v>7.7</v>
      </c>
      <c r="KEQ17" s="24">
        <v>4.2</v>
      </c>
      <c r="KER17" s="24">
        <v>0.82</v>
      </c>
      <c r="KES17" s="22" t="s">
        <v>95</v>
      </c>
      <c r="KET17" s="22">
        <v>457</v>
      </c>
      <c r="KEU17" s="28" t="s">
        <v>22</v>
      </c>
      <c r="KEV17" s="20">
        <v>200</v>
      </c>
      <c r="KEW17" s="23">
        <v>0.2</v>
      </c>
      <c r="KEX17" s="23">
        <v>0.1</v>
      </c>
      <c r="KEY17" s="23">
        <v>9.3000000000000007</v>
      </c>
      <c r="KEZ17" s="23">
        <v>38</v>
      </c>
      <c r="KFA17" s="24">
        <v>0</v>
      </c>
      <c r="KFB17" s="24">
        <v>0</v>
      </c>
      <c r="KFC17" s="24">
        <v>0</v>
      </c>
      <c r="KFD17" s="24">
        <v>0</v>
      </c>
      <c r="KFE17" s="24">
        <v>5.0999999999999996</v>
      </c>
      <c r="KFF17" s="24">
        <v>7.7</v>
      </c>
      <c r="KFG17" s="24">
        <v>4.2</v>
      </c>
      <c r="KFH17" s="24">
        <v>0.82</v>
      </c>
      <c r="KFI17" s="22" t="s">
        <v>95</v>
      </c>
      <c r="KFJ17" s="22">
        <v>457</v>
      </c>
      <c r="KFK17" s="28" t="s">
        <v>22</v>
      </c>
      <c r="KFL17" s="20">
        <v>200</v>
      </c>
      <c r="KFM17" s="23">
        <v>0.2</v>
      </c>
      <c r="KFN17" s="23">
        <v>0.1</v>
      </c>
      <c r="KFO17" s="23">
        <v>9.3000000000000007</v>
      </c>
      <c r="KFP17" s="23">
        <v>38</v>
      </c>
      <c r="KFQ17" s="24">
        <v>0</v>
      </c>
      <c r="KFR17" s="24">
        <v>0</v>
      </c>
      <c r="KFS17" s="24">
        <v>0</v>
      </c>
      <c r="KFT17" s="24">
        <v>0</v>
      </c>
      <c r="KFU17" s="24">
        <v>5.0999999999999996</v>
      </c>
      <c r="KFV17" s="24">
        <v>7.7</v>
      </c>
      <c r="KFW17" s="24">
        <v>4.2</v>
      </c>
      <c r="KFX17" s="24">
        <v>0.82</v>
      </c>
      <c r="KFY17" s="22" t="s">
        <v>95</v>
      </c>
      <c r="KFZ17" s="22">
        <v>457</v>
      </c>
      <c r="KGA17" s="28" t="s">
        <v>22</v>
      </c>
      <c r="KGB17" s="20">
        <v>200</v>
      </c>
      <c r="KGC17" s="23">
        <v>0.2</v>
      </c>
      <c r="KGD17" s="23">
        <v>0.1</v>
      </c>
      <c r="KGE17" s="23">
        <v>9.3000000000000007</v>
      </c>
      <c r="KGF17" s="23">
        <v>38</v>
      </c>
      <c r="KGG17" s="24">
        <v>0</v>
      </c>
      <c r="KGH17" s="24">
        <v>0</v>
      </c>
      <c r="KGI17" s="24">
        <v>0</v>
      </c>
      <c r="KGJ17" s="24">
        <v>0</v>
      </c>
      <c r="KGK17" s="24">
        <v>5.0999999999999996</v>
      </c>
      <c r="KGL17" s="24">
        <v>7.7</v>
      </c>
      <c r="KGM17" s="24">
        <v>4.2</v>
      </c>
      <c r="KGN17" s="24">
        <v>0.82</v>
      </c>
      <c r="KGO17" s="22" t="s">
        <v>95</v>
      </c>
      <c r="KGP17" s="22">
        <v>457</v>
      </c>
      <c r="KGQ17" s="28" t="s">
        <v>22</v>
      </c>
      <c r="KGR17" s="20">
        <v>200</v>
      </c>
      <c r="KGS17" s="23">
        <v>0.2</v>
      </c>
      <c r="KGT17" s="23">
        <v>0.1</v>
      </c>
      <c r="KGU17" s="23">
        <v>9.3000000000000007</v>
      </c>
      <c r="KGV17" s="23">
        <v>38</v>
      </c>
      <c r="KGW17" s="24">
        <v>0</v>
      </c>
      <c r="KGX17" s="24">
        <v>0</v>
      </c>
      <c r="KGY17" s="24">
        <v>0</v>
      </c>
      <c r="KGZ17" s="24">
        <v>0</v>
      </c>
      <c r="KHA17" s="24">
        <v>5.0999999999999996</v>
      </c>
      <c r="KHB17" s="24">
        <v>7.7</v>
      </c>
      <c r="KHC17" s="24">
        <v>4.2</v>
      </c>
      <c r="KHD17" s="24">
        <v>0.82</v>
      </c>
      <c r="KHE17" s="22" t="s">
        <v>95</v>
      </c>
      <c r="KHF17" s="22">
        <v>457</v>
      </c>
      <c r="KHG17" s="28" t="s">
        <v>22</v>
      </c>
      <c r="KHH17" s="20">
        <v>200</v>
      </c>
      <c r="KHI17" s="23">
        <v>0.2</v>
      </c>
      <c r="KHJ17" s="23">
        <v>0.1</v>
      </c>
      <c r="KHK17" s="23">
        <v>9.3000000000000007</v>
      </c>
      <c r="KHL17" s="23">
        <v>38</v>
      </c>
      <c r="KHM17" s="24">
        <v>0</v>
      </c>
      <c r="KHN17" s="24">
        <v>0</v>
      </c>
      <c r="KHO17" s="24">
        <v>0</v>
      </c>
      <c r="KHP17" s="24">
        <v>0</v>
      </c>
      <c r="KHQ17" s="24">
        <v>5.0999999999999996</v>
      </c>
      <c r="KHR17" s="24">
        <v>7.7</v>
      </c>
      <c r="KHS17" s="24">
        <v>4.2</v>
      </c>
      <c r="KHT17" s="24">
        <v>0.82</v>
      </c>
      <c r="KHU17" s="22" t="s">
        <v>95</v>
      </c>
      <c r="KHV17" s="22">
        <v>457</v>
      </c>
      <c r="KHW17" s="28" t="s">
        <v>22</v>
      </c>
      <c r="KHX17" s="20">
        <v>200</v>
      </c>
      <c r="KHY17" s="23">
        <v>0.2</v>
      </c>
      <c r="KHZ17" s="23">
        <v>0.1</v>
      </c>
      <c r="KIA17" s="23">
        <v>9.3000000000000007</v>
      </c>
      <c r="KIB17" s="23">
        <v>38</v>
      </c>
      <c r="KIC17" s="24">
        <v>0</v>
      </c>
      <c r="KID17" s="24">
        <v>0</v>
      </c>
      <c r="KIE17" s="24">
        <v>0</v>
      </c>
      <c r="KIF17" s="24">
        <v>0</v>
      </c>
      <c r="KIG17" s="24">
        <v>5.0999999999999996</v>
      </c>
      <c r="KIH17" s="24">
        <v>7.7</v>
      </c>
      <c r="KII17" s="24">
        <v>4.2</v>
      </c>
      <c r="KIJ17" s="24">
        <v>0.82</v>
      </c>
      <c r="KIK17" s="22" t="s">
        <v>95</v>
      </c>
      <c r="KIL17" s="22">
        <v>457</v>
      </c>
      <c r="KIM17" s="28" t="s">
        <v>22</v>
      </c>
      <c r="KIN17" s="20">
        <v>200</v>
      </c>
      <c r="KIO17" s="23">
        <v>0.2</v>
      </c>
      <c r="KIP17" s="23">
        <v>0.1</v>
      </c>
      <c r="KIQ17" s="23">
        <v>9.3000000000000007</v>
      </c>
      <c r="KIR17" s="23">
        <v>38</v>
      </c>
      <c r="KIS17" s="24">
        <v>0</v>
      </c>
      <c r="KIT17" s="24">
        <v>0</v>
      </c>
      <c r="KIU17" s="24">
        <v>0</v>
      </c>
      <c r="KIV17" s="24">
        <v>0</v>
      </c>
      <c r="KIW17" s="24">
        <v>5.0999999999999996</v>
      </c>
      <c r="KIX17" s="24">
        <v>7.7</v>
      </c>
      <c r="KIY17" s="24">
        <v>4.2</v>
      </c>
      <c r="KIZ17" s="24">
        <v>0.82</v>
      </c>
      <c r="KJA17" s="22" t="s">
        <v>95</v>
      </c>
      <c r="KJB17" s="22">
        <v>457</v>
      </c>
      <c r="KJC17" s="28" t="s">
        <v>22</v>
      </c>
      <c r="KJD17" s="20">
        <v>200</v>
      </c>
      <c r="KJE17" s="23">
        <v>0.2</v>
      </c>
      <c r="KJF17" s="23">
        <v>0.1</v>
      </c>
      <c r="KJG17" s="23">
        <v>9.3000000000000007</v>
      </c>
      <c r="KJH17" s="23">
        <v>38</v>
      </c>
      <c r="KJI17" s="24">
        <v>0</v>
      </c>
      <c r="KJJ17" s="24">
        <v>0</v>
      </c>
      <c r="KJK17" s="24">
        <v>0</v>
      </c>
      <c r="KJL17" s="24">
        <v>0</v>
      </c>
      <c r="KJM17" s="24">
        <v>5.0999999999999996</v>
      </c>
      <c r="KJN17" s="24">
        <v>7.7</v>
      </c>
      <c r="KJO17" s="24">
        <v>4.2</v>
      </c>
      <c r="KJP17" s="24">
        <v>0.82</v>
      </c>
      <c r="KJQ17" s="22" t="s">
        <v>95</v>
      </c>
      <c r="KJR17" s="22">
        <v>457</v>
      </c>
      <c r="KJS17" s="28" t="s">
        <v>22</v>
      </c>
      <c r="KJT17" s="20">
        <v>200</v>
      </c>
      <c r="KJU17" s="23">
        <v>0.2</v>
      </c>
      <c r="KJV17" s="23">
        <v>0.1</v>
      </c>
      <c r="KJW17" s="23">
        <v>9.3000000000000007</v>
      </c>
      <c r="KJX17" s="23">
        <v>38</v>
      </c>
      <c r="KJY17" s="24">
        <v>0</v>
      </c>
      <c r="KJZ17" s="24">
        <v>0</v>
      </c>
      <c r="KKA17" s="24">
        <v>0</v>
      </c>
      <c r="KKB17" s="24">
        <v>0</v>
      </c>
      <c r="KKC17" s="24">
        <v>5.0999999999999996</v>
      </c>
      <c r="KKD17" s="24">
        <v>7.7</v>
      </c>
      <c r="KKE17" s="24">
        <v>4.2</v>
      </c>
      <c r="KKF17" s="24">
        <v>0.82</v>
      </c>
      <c r="KKG17" s="22" t="s">
        <v>95</v>
      </c>
      <c r="KKH17" s="22">
        <v>457</v>
      </c>
      <c r="KKI17" s="28" t="s">
        <v>22</v>
      </c>
      <c r="KKJ17" s="20">
        <v>200</v>
      </c>
      <c r="KKK17" s="23">
        <v>0.2</v>
      </c>
      <c r="KKL17" s="23">
        <v>0.1</v>
      </c>
      <c r="KKM17" s="23">
        <v>9.3000000000000007</v>
      </c>
      <c r="KKN17" s="23">
        <v>38</v>
      </c>
      <c r="KKO17" s="24">
        <v>0</v>
      </c>
      <c r="KKP17" s="24">
        <v>0</v>
      </c>
      <c r="KKQ17" s="24">
        <v>0</v>
      </c>
      <c r="KKR17" s="24">
        <v>0</v>
      </c>
      <c r="KKS17" s="24">
        <v>5.0999999999999996</v>
      </c>
      <c r="KKT17" s="24">
        <v>7.7</v>
      </c>
      <c r="KKU17" s="24">
        <v>4.2</v>
      </c>
      <c r="KKV17" s="24">
        <v>0.82</v>
      </c>
      <c r="KKW17" s="22" t="s">
        <v>95</v>
      </c>
      <c r="KKX17" s="22">
        <v>457</v>
      </c>
      <c r="KKY17" s="28" t="s">
        <v>22</v>
      </c>
      <c r="KKZ17" s="20">
        <v>200</v>
      </c>
      <c r="KLA17" s="23">
        <v>0.2</v>
      </c>
      <c r="KLB17" s="23">
        <v>0.1</v>
      </c>
      <c r="KLC17" s="23">
        <v>9.3000000000000007</v>
      </c>
      <c r="KLD17" s="23">
        <v>38</v>
      </c>
      <c r="KLE17" s="24">
        <v>0</v>
      </c>
      <c r="KLF17" s="24">
        <v>0</v>
      </c>
      <c r="KLG17" s="24">
        <v>0</v>
      </c>
      <c r="KLH17" s="24">
        <v>0</v>
      </c>
      <c r="KLI17" s="24">
        <v>5.0999999999999996</v>
      </c>
      <c r="KLJ17" s="24">
        <v>7.7</v>
      </c>
      <c r="KLK17" s="24">
        <v>4.2</v>
      </c>
      <c r="KLL17" s="24">
        <v>0.82</v>
      </c>
      <c r="KLM17" s="22" t="s">
        <v>95</v>
      </c>
      <c r="KLN17" s="22">
        <v>457</v>
      </c>
      <c r="KLO17" s="28" t="s">
        <v>22</v>
      </c>
      <c r="KLP17" s="20">
        <v>200</v>
      </c>
      <c r="KLQ17" s="23">
        <v>0.2</v>
      </c>
      <c r="KLR17" s="23">
        <v>0.1</v>
      </c>
      <c r="KLS17" s="23">
        <v>9.3000000000000007</v>
      </c>
      <c r="KLT17" s="23">
        <v>38</v>
      </c>
      <c r="KLU17" s="24">
        <v>0</v>
      </c>
      <c r="KLV17" s="24">
        <v>0</v>
      </c>
      <c r="KLW17" s="24">
        <v>0</v>
      </c>
      <c r="KLX17" s="24">
        <v>0</v>
      </c>
      <c r="KLY17" s="24">
        <v>5.0999999999999996</v>
      </c>
      <c r="KLZ17" s="24">
        <v>7.7</v>
      </c>
      <c r="KMA17" s="24">
        <v>4.2</v>
      </c>
      <c r="KMB17" s="24">
        <v>0.82</v>
      </c>
      <c r="KMC17" s="22" t="s">
        <v>95</v>
      </c>
      <c r="KMD17" s="22">
        <v>457</v>
      </c>
      <c r="KME17" s="28" t="s">
        <v>22</v>
      </c>
      <c r="KMF17" s="20">
        <v>200</v>
      </c>
      <c r="KMG17" s="23">
        <v>0.2</v>
      </c>
      <c r="KMH17" s="23">
        <v>0.1</v>
      </c>
      <c r="KMI17" s="23">
        <v>9.3000000000000007</v>
      </c>
      <c r="KMJ17" s="23">
        <v>38</v>
      </c>
      <c r="KMK17" s="24">
        <v>0</v>
      </c>
      <c r="KML17" s="24">
        <v>0</v>
      </c>
      <c r="KMM17" s="24">
        <v>0</v>
      </c>
      <c r="KMN17" s="24">
        <v>0</v>
      </c>
      <c r="KMO17" s="24">
        <v>5.0999999999999996</v>
      </c>
      <c r="KMP17" s="24">
        <v>7.7</v>
      </c>
      <c r="KMQ17" s="24">
        <v>4.2</v>
      </c>
      <c r="KMR17" s="24">
        <v>0.82</v>
      </c>
      <c r="KMS17" s="22" t="s">
        <v>95</v>
      </c>
      <c r="KMT17" s="22">
        <v>457</v>
      </c>
      <c r="KMU17" s="28" t="s">
        <v>22</v>
      </c>
      <c r="KMV17" s="20">
        <v>200</v>
      </c>
      <c r="KMW17" s="23">
        <v>0.2</v>
      </c>
      <c r="KMX17" s="23">
        <v>0.1</v>
      </c>
      <c r="KMY17" s="23">
        <v>9.3000000000000007</v>
      </c>
      <c r="KMZ17" s="23">
        <v>38</v>
      </c>
      <c r="KNA17" s="24">
        <v>0</v>
      </c>
      <c r="KNB17" s="24">
        <v>0</v>
      </c>
      <c r="KNC17" s="24">
        <v>0</v>
      </c>
      <c r="KND17" s="24">
        <v>0</v>
      </c>
      <c r="KNE17" s="24">
        <v>5.0999999999999996</v>
      </c>
      <c r="KNF17" s="24">
        <v>7.7</v>
      </c>
      <c r="KNG17" s="24">
        <v>4.2</v>
      </c>
      <c r="KNH17" s="24">
        <v>0.82</v>
      </c>
      <c r="KNI17" s="22" t="s">
        <v>95</v>
      </c>
      <c r="KNJ17" s="22">
        <v>457</v>
      </c>
      <c r="KNK17" s="28" t="s">
        <v>22</v>
      </c>
      <c r="KNL17" s="20">
        <v>200</v>
      </c>
      <c r="KNM17" s="23">
        <v>0.2</v>
      </c>
      <c r="KNN17" s="23">
        <v>0.1</v>
      </c>
      <c r="KNO17" s="23">
        <v>9.3000000000000007</v>
      </c>
      <c r="KNP17" s="23">
        <v>38</v>
      </c>
      <c r="KNQ17" s="24">
        <v>0</v>
      </c>
      <c r="KNR17" s="24">
        <v>0</v>
      </c>
      <c r="KNS17" s="24">
        <v>0</v>
      </c>
      <c r="KNT17" s="24">
        <v>0</v>
      </c>
      <c r="KNU17" s="24">
        <v>5.0999999999999996</v>
      </c>
      <c r="KNV17" s="24">
        <v>7.7</v>
      </c>
      <c r="KNW17" s="24">
        <v>4.2</v>
      </c>
      <c r="KNX17" s="24">
        <v>0.82</v>
      </c>
      <c r="KNY17" s="22" t="s">
        <v>95</v>
      </c>
      <c r="KNZ17" s="22">
        <v>457</v>
      </c>
      <c r="KOA17" s="28" t="s">
        <v>22</v>
      </c>
      <c r="KOB17" s="20">
        <v>200</v>
      </c>
      <c r="KOC17" s="23">
        <v>0.2</v>
      </c>
      <c r="KOD17" s="23">
        <v>0.1</v>
      </c>
      <c r="KOE17" s="23">
        <v>9.3000000000000007</v>
      </c>
      <c r="KOF17" s="23">
        <v>38</v>
      </c>
      <c r="KOG17" s="24">
        <v>0</v>
      </c>
      <c r="KOH17" s="24">
        <v>0</v>
      </c>
      <c r="KOI17" s="24">
        <v>0</v>
      </c>
      <c r="KOJ17" s="24">
        <v>0</v>
      </c>
      <c r="KOK17" s="24">
        <v>5.0999999999999996</v>
      </c>
      <c r="KOL17" s="24">
        <v>7.7</v>
      </c>
      <c r="KOM17" s="24">
        <v>4.2</v>
      </c>
      <c r="KON17" s="24">
        <v>0.82</v>
      </c>
      <c r="KOO17" s="22" t="s">
        <v>95</v>
      </c>
      <c r="KOP17" s="22">
        <v>457</v>
      </c>
      <c r="KOQ17" s="28" t="s">
        <v>22</v>
      </c>
      <c r="KOR17" s="20">
        <v>200</v>
      </c>
      <c r="KOS17" s="23">
        <v>0.2</v>
      </c>
      <c r="KOT17" s="23">
        <v>0.1</v>
      </c>
      <c r="KOU17" s="23">
        <v>9.3000000000000007</v>
      </c>
      <c r="KOV17" s="23">
        <v>38</v>
      </c>
      <c r="KOW17" s="24">
        <v>0</v>
      </c>
      <c r="KOX17" s="24">
        <v>0</v>
      </c>
      <c r="KOY17" s="24">
        <v>0</v>
      </c>
      <c r="KOZ17" s="24">
        <v>0</v>
      </c>
      <c r="KPA17" s="24">
        <v>5.0999999999999996</v>
      </c>
      <c r="KPB17" s="24">
        <v>7.7</v>
      </c>
      <c r="KPC17" s="24">
        <v>4.2</v>
      </c>
      <c r="KPD17" s="24">
        <v>0.82</v>
      </c>
      <c r="KPE17" s="22" t="s">
        <v>95</v>
      </c>
      <c r="KPF17" s="22">
        <v>457</v>
      </c>
      <c r="KPG17" s="28" t="s">
        <v>22</v>
      </c>
      <c r="KPH17" s="20">
        <v>200</v>
      </c>
      <c r="KPI17" s="23">
        <v>0.2</v>
      </c>
      <c r="KPJ17" s="23">
        <v>0.1</v>
      </c>
      <c r="KPK17" s="23">
        <v>9.3000000000000007</v>
      </c>
      <c r="KPL17" s="23">
        <v>38</v>
      </c>
      <c r="KPM17" s="24">
        <v>0</v>
      </c>
      <c r="KPN17" s="24">
        <v>0</v>
      </c>
      <c r="KPO17" s="24">
        <v>0</v>
      </c>
      <c r="KPP17" s="24">
        <v>0</v>
      </c>
      <c r="KPQ17" s="24">
        <v>5.0999999999999996</v>
      </c>
      <c r="KPR17" s="24">
        <v>7.7</v>
      </c>
      <c r="KPS17" s="24">
        <v>4.2</v>
      </c>
      <c r="KPT17" s="24">
        <v>0.82</v>
      </c>
      <c r="KPU17" s="22" t="s">
        <v>95</v>
      </c>
      <c r="KPV17" s="22">
        <v>457</v>
      </c>
      <c r="KPW17" s="28" t="s">
        <v>22</v>
      </c>
      <c r="KPX17" s="20">
        <v>200</v>
      </c>
      <c r="KPY17" s="23">
        <v>0.2</v>
      </c>
      <c r="KPZ17" s="23">
        <v>0.1</v>
      </c>
      <c r="KQA17" s="23">
        <v>9.3000000000000007</v>
      </c>
      <c r="KQB17" s="23">
        <v>38</v>
      </c>
      <c r="KQC17" s="24">
        <v>0</v>
      </c>
      <c r="KQD17" s="24">
        <v>0</v>
      </c>
      <c r="KQE17" s="24">
        <v>0</v>
      </c>
      <c r="KQF17" s="24">
        <v>0</v>
      </c>
      <c r="KQG17" s="24">
        <v>5.0999999999999996</v>
      </c>
      <c r="KQH17" s="24">
        <v>7.7</v>
      </c>
      <c r="KQI17" s="24">
        <v>4.2</v>
      </c>
      <c r="KQJ17" s="24">
        <v>0.82</v>
      </c>
      <c r="KQK17" s="22" t="s">
        <v>95</v>
      </c>
      <c r="KQL17" s="22">
        <v>457</v>
      </c>
      <c r="KQM17" s="28" t="s">
        <v>22</v>
      </c>
      <c r="KQN17" s="20">
        <v>200</v>
      </c>
      <c r="KQO17" s="23">
        <v>0.2</v>
      </c>
      <c r="KQP17" s="23">
        <v>0.1</v>
      </c>
      <c r="KQQ17" s="23">
        <v>9.3000000000000007</v>
      </c>
      <c r="KQR17" s="23">
        <v>38</v>
      </c>
      <c r="KQS17" s="24">
        <v>0</v>
      </c>
      <c r="KQT17" s="24">
        <v>0</v>
      </c>
      <c r="KQU17" s="24">
        <v>0</v>
      </c>
      <c r="KQV17" s="24">
        <v>0</v>
      </c>
      <c r="KQW17" s="24">
        <v>5.0999999999999996</v>
      </c>
      <c r="KQX17" s="24">
        <v>7.7</v>
      </c>
      <c r="KQY17" s="24">
        <v>4.2</v>
      </c>
      <c r="KQZ17" s="24">
        <v>0.82</v>
      </c>
      <c r="KRA17" s="22" t="s">
        <v>95</v>
      </c>
      <c r="KRB17" s="22">
        <v>457</v>
      </c>
      <c r="KRC17" s="28" t="s">
        <v>22</v>
      </c>
      <c r="KRD17" s="20">
        <v>200</v>
      </c>
      <c r="KRE17" s="23">
        <v>0.2</v>
      </c>
      <c r="KRF17" s="23">
        <v>0.1</v>
      </c>
      <c r="KRG17" s="23">
        <v>9.3000000000000007</v>
      </c>
      <c r="KRH17" s="23">
        <v>38</v>
      </c>
      <c r="KRI17" s="24">
        <v>0</v>
      </c>
      <c r="KRJ17" s="24">
        <v>0</v>
      </c>
      <c r="KRK17" s="24">
        <v>0</v>
      </c>
      <c r="KRL17" s="24">
        <v>0</v>
      </c>
      <c r="KRM17" s="24">
        <v>5.0999999999999996</v>
      </c>
      <c r="KRN17" s="24">
        <v>7.7</v>
      </c>
      <c r="KRO17" s="24">
        <v>4.2</v>
      </c>
      <c r="KRP17" s="24">
        <v>0.82</v>
      </c>
      <c r="KRQ17" s="22" t="s">
        <v>95</v>
      </c>
      <c r="KRR17" s="22">
        <v>457</v>
      </c>
      <c r="KRS17" s="28" t="s">
        <v>22</v>
      </c>
      <c r="KRT17" s="20">
        <v>200</v>
      </c>
      <c r="KRU17" s="23">
        <v>0.2</v>
      </c>
      <c r="KRV17" s="23">
        <v>0.1</v>
      </c>
      <c r="KRW17" s="23">
        <v>9.3000000000000007</v>
      </c>
      <c r="KRX17" s="23">
        <v>38</v>
      </c>
      <c r="KRY17" s="24">
        <v>0</v>
      </c>
      <c r="KRZ17" s="24">
        <v>0</v>
      </c>
      <c r="KSA17" s="24">
        <v>0</v>
      </c>
      <c r="KSB17" s="24">
        <v>0</v>
      </c>
      <c r="KSC17" s="24">
        <v>5.0999999999999996</v>
      </c>
      <c r="KSD17" s="24">
        <v>7.7</v>
      </c>
      <c r="KSE17" s="24">
        <v>4.2</v>
      </c>
      <c r="KSF17" s="24">
        <v>0.82</v>
      </c>
      <c r="KSG17" s="22" t="s">
        <v>95</v>
      </c>
      <c r="KSH17" s="22">
        <v>457</v>
      </c>
      <c r="KSI17" s="28" t="s">
        <v>22</v>
      </c>
      <c r="KSJ17" s="20">
        <v>200</v>
      </c>
      <c r="KSK17" s="23">
        <v>0.2</v>
      </c>
      <c r="KSL17" s="23">
        <v>0.1</v>
      </c>
      <c r="KSM17" s="23">
        <v>9.3000000000000007</v>
      </c>
      <c r="KSN17" s="23">
        <v>38</v>
      </c>
      <c r="KSO17" s="24">
        <v>0</v>
      </c>
      <c r="KSP17" s="24">
        <v>0</v>
      </c>
      <c r="KSQ17" s="24">
        <v>0</v>
      </c>
      <c r="KSR17" s="24">
        <v>0</v>
      </c>
      <c r="KSS17" s="24">
        <v>5.0999999999999996</v>
      </c>
      <c r="KST17" s="24">
        <v>7.7</v>
      </c>
      <c r="KSU17" s="24">
        <v>4.2</v>
      </c>
      <c r="KSV17" s="24">
        <v>0.82</v>
      </c>
      <c r="KSW17" s="22" t="s">
        <v>95</v>
      </c>
      <c r="KSX17" s="22">
        <v>457</v>
      </c>
      <c r="KSY17" s="28" t="s">
        <v>22</v>
      </c>
      <c r="KSZ17" s="20">
        <v>200</v>
      </c>
      <c r="KTA17" s="23">
        <v>0.2</v>
      </c>
      <c r="KTB17" s="23">
        <v>0.1</v>
      </c>
      <c r="KTC17" s="23">
        <v>9.3000000000000007</v>
      </c>
      <c r="KTD17" s="23">
        <v>38</v>
      </c>
      <c r="KTE17" s="24">
        <v>0</v>
      </c>
      <c r="KTF17" s="24">
        <v>0</v>
      </c>
      <c r="KTG17" s="24">
        <v>0</v>
      </c>
      <c r="KTH17" s="24">
        <v>0</v>
      </c>
      <c r="KTI17" s="24">
        <v>5.0999999999999996</v>
      </c>
      <c r="KTJ17" s="24">
        <v>7.7</v>
      </c>
      <c r="KTK17" s="24">
        <v>4.2</v>
      </c>
      <c r="KTL17" s="24">
        <v>0.82</v>
      </c>
      <c r="KTM17" s="22" t="s">
        <v>95</v>
      </c>
      <c r="KTN17" s="22">
        <v>457</v>
      </c>
      <c r="KTO17" s="28" t="s">
        <v>22</v>
      </c>
      <c r="KTP17" s="20">
        <v>200</v>
      </c>
      <c r="KTQ17" s="23">
        <v>0.2</v>
      </c>
      <c r="KTR17" s="23">
        <v>0.1</v>
      </c>
      <c r="KTS17" s="23">
        <v>9.3000000000000007</v>
      </c>
      <c r="KTT17" s="23">
        <v>38</v>
      </c>
      <c r="KTU17" s="24">
        <v>0</v>
      </c>
      <c r="KTV17" s="24">
        <v>0</v>
      </c>
      <c r="KTW17" s="24">
        <v>0</v>
      </c>
      <c r="KTX17" s="24">
        <v>0</v>
      </c>
      <c r="KTY17" s="24">
        <v>5.0999999999999996</v>
      </c>
      <c r="KTZ17" s="24">
        <v>7.7</v>
      </c>
      <c r="KUA17" s="24">
        <v>4.2</v>
      </c>
      <c r="KUB17" s="24">
        <v>0.82</v>
      </c>
      <c r="KUC17" s="22" t="s">
        <v>95</v>
      </c>
      <c r="KUD17" s="22">
        <v>457</v>
      </c>
      <c r="KUE17" s="28" t="s">
        <v>22</v>
      </c>
      <c r="KUF17" s="20">
        <v>200</v>
      </c>
      <c r="KUG17" s="23">
        <v>0.2</v>
      </c>
      <c r="KUH17" s="23">
        <v>0.1</v>
      </c>
      <c r="KUI17" s="23">
        <v>9.3000000000000007</v>
      </c>
      <c r="KUJ17" s="23">
        <v>38</v>
      </c>
      <c r="KUK17" s="24">
        <v>0</v>
      </c>
      <c r="KUL17" s="24">
        <v>0</v>
      </c>
      <c r="KUM17" s="24">
        <v>0</v>
      </c>
      <c r="KUN17" s="24">
        <v>0</v>
      </c>
      <c r="KUO17" s="24">
        <v>5.0999999999999996</v>
      </c>
      <c r="KUP17" s="24">
        <v>7.7</v>
      </c>
      <c r="KUQ17" s="24">
        <v>4.2</v>
      </c>
      <c r="KUR17" s="24">
        <v>0.82</v>
      </c>
      <c r="KUS17" s="22" t="s">
        <v>95</v>
      </c>
      <c r="KUT17" s="22">
        <v>457</v>
      </c>
      <c r="KUU17" s="28" t="s">
        <v>22</v>
      </c>
      <c r="KUV17" s="20">
        <v>200</v>
      </c>
      <c r="KUW17" s="23">
        <v>0.2</v>
      </c>
      <c r="KUX17" s="23">
        <v>0.1</v>
      </c>
      <c r="KUY17" s="23">
        <v>9.3000000000000007</v>
      </c>
      <c r="KUZ17" s="23">
        <v>38</v>
      </c>
      <c r="KVA17" s="24">
        <v>0</v>
      </c>
      <c r="KVB17" s="24">
        <v>0</v>
      </c>
      <c r="KVC17" s="24">
        <v>0</v>
      </c>
      <c r="KVD17" s="24">
        <v>0</v>
      </c>
      <c r="KVE17" s="24">
        <v>5.0999999999999996</v>
      </c>
      <c r="KVF17" s="24">
        <v>7.7</v>
      </c>
      <c r="KVG17" s="24">
        <v>4.2</v>
      </c>
      <c r="KVH17" s="24">
        <v>0.82</v>
      </c>
      <c r="KVI17" s="22" t="s">
        <v>95</v>
      </c>
      <c r="KVJ17" s="22">
        <v>457</v>
      </c>
      <c r="KVK17" s="28" t="s">
        <v>22</v>
      </c>
      <c r="KVL17" s="20">
        <v>200</v>
      </c>
      <c r="KVM17" s="23">
        <v>0.2</v>
      </c>
      <c r="KVN17" s="23">
        <v>0.1</v>
      </c>
      <c r="KVO17" s="23">
        <v>9.3000000000000007</v>
      </c>
      <c r="KVP17" s="23">
        <v>38</v>
      </c>
      <c r="KVQ17" s="24">
        <v>0</v>
      </c>
      <c r="KVR17" s="24">
        <v>0</v>
      </c>
      <c r="KVS17" s="24">
        <v>0</v>
      </c>
      <c r="KVT17" s="24">
        <v>0</v>
      </c>
      <c r="KVU17" s="24">
        <v>5.0999999999999996</v>
      </c>
      <c r="KVV17" s="24">
        <v>7.7</v>
      </c>
      <c r="KVW17" s="24">
        <v>4.2</v>
      </c>
      <c r="KVX17" s="24">
        <v>0.82</v>
      </c>
      <c r="KVY17" s="22" t="s">
        <v>95</v>
      </c>
      <c r="KVZ17" s="22">
        <v>457</v>
      </c>
      <c r="KWA17" s="28" t="s">
        <v>22</v>
      </c>
      <c r="KWB17" s="20">
        <v>200</v>
      </c>
      <c r="KWC17" s="23">
        <v>0.2</v>
      </c>
      <c r="KWD17" s="23">
        <v>0.1</v>
      </c>
      <c r="KWE17" s="23">
        <v>9.3000000000000007</v>
      </c>
      <c r="KWF17" s="23">
        <v>38</v>
      </c>
      <c r="KWG17" s="24">
        <v>0</v>
      </c>
      <c r="KWH17" s="24">
        <v>0</v>
      </c>
      <c r="KWI17" s="24">
        <v>0</v>
      </c>
      <c r="KWJ17" s="24">
        <v>0</v>
      </c>
      <c r="KWK17" s="24">
        <v>5.0999999999999996</v>
      </c>
      <c r="KWL17" s="24">
        <v>7.7</v>
      </c>
      <c r="KWM17" s="24">
        <v>4.2</v>
      </c>
      <c r="KWN17" s="24">
        <v>0.82</v>
      </c>
      <c r="KWO17" s="22" t="s">
        <v>95</v>
      </c>
      <c r="KWP17" s="22">
        <v>457</v>
      </c>
      <c r="KWQ17" s="28" t="s">
        <v>22</v>
      </c>
      <c r="KWR17" s="20">
        <v>200</v>
      </c>
      <c r="KWS17" s="23">
        <v>0.2</v>
      </c>
      <c r="KWT17" s="23">
        <v>0.1</v>
      </c>
      <c r="KWU17" s="23">
        <v>9.3000000000000007</v>
      </c>
      <c r="KWV17" s="23">
        <v>38</v>
      </c>
      <c r="KWW17" s="24">
        <v>0</v>
      </c>
      <c r="KWX17" s="24">
        <v>0</v>
      </c>
      <c r="KWY17" s="24">
        <v>0</v>
      </c>
      <c r="KWZ17" s="24">
        <v>0</v>
      </c>
      <c r="KXA17" s="24">
        <v>5.0999999999999996</v>
      </c>
      <c r="KXB17" s="24">
        <v>7.7</v>
      </c>
      <c r="KXC17" s="24">
        <v>4.2</v>
      </c>
      <c r="KXD17" s="24">
        <v>0.82</v>
      </c>
      <c r="KXE17" s="22" t="s">
        <v>95</v>
      </c>
      <c r="KXF17" s="22">
        <v>457</v>
      </c>
      <c r="KXG17" s="28" t="s">
        <v>22</v>
      </c>
      <c r="KXH17" s="20">
        <v>200</v>
      </c>
      <c r="KXI17" s="23">
        <v>0.2</v>
      </c>
      <c r="KXJ17" s="23">
        <v>0.1</v>
      </c>
      <c r="KXK17" s="23">
        <v>9.3000000000000007</v>
      </c>
      <c r="KXL17" s="23">
        <v>38</v>
      </c>
      <c r="KXM17" s="24">
        <v>0</v>
      </c>
      <c r="KXN17" s="24">
        <v>0</v>
      </c>
      <c r="KXO17" s="24">
        <v>0</v>
      </c>
      <c r="KXP17" s="24">
        <v>0</v>
      </c>
      <c r="KXQ17" s="24">
        <v>5.0999999999999996</v>
      </c>
      <c r="KXR17" s="24">
        <v>7.7</v>
      </c>
      <c r="KXS17" s="24">
        <v>4.2</v>
      </c>
      <c r="KXT17" s="24">
        <v>0.82</v>
      </c>
      <c r="KXU17" s="22" t="s">
        <v>95</v>
      </c>
      <c r="KXV17" s="22">
        <v>457</v>
      </c>
      <c r="KXW17" s="28" t="s">
        <v>22</v>
      </c>
      <c r="KXX17" s="20">
        <v>200</v>
      </c>
      <c r="KXY17" s="23">
        <v>0.2</v>
      </c>
      <c r="KXZ17" s="23">
        <v>0.1</v>
      </c>
      <c r="KYA17" s="23">
        <v>9.3000000000000007</v>
      </c>
      <c r="KYB17" s="23">
        <v>38</v>
      </c>
      <c r="KYC17" s="24">
        <v>0</v>
      </c>
      <c r="KYD17" s="24">
        <v>0</v>
      </c>
      <c r="KYE17" s="24">
        <v>0</v>
      </c>
      <c r="KYF17" s="24">
        <v>0</v>
      </c>
      <c r="KYG17" s="24">
        <v>5.0999999999999996</v>
      </c>
      <c r="KYH17" s="24">
        <v>7.7</v>
      </c>
      <c r="KYI17" s="24">
        <v>4.2</v>
      </c>
      <c r="KYJ17" s="24">
        <v>0.82</v>
      </c>
      <c r="KYK17" s="22" t="s">
        <v>95</v>
      </c>
      <c r="KYL17" s="22">
        <v>457</v>
      </c>
      <c r="KYM17" s="28" t="s">
        <v>22</v>
      </c>
      <c r="KYN17" s="20">
        <v>200</v>
      </c>
      <c r="KYO17" s="23">
        <v>0.2</v>
      </c>
      <c r="KYP17" s="23">
        <v>0.1</v>
      </c>
      <c r="KYQ17" s="23">
        <v>9.3000000000000007</v>
      </c>
      <c r="KYR17" s="23">
        <v>38</v>
      </c>
      <c r="KYS17" s="24">
        <v>0</v>
      </c>
      <c r="KYT17" s="24">
        <v>0</v>
      </c>
      <c r="KYU17" s="24">
        <v>0</v>
      </c>
      <c r="KYV17" s="24">
        <v>0</v>
      </c>
      <c r="KYW17" s="24">
        <v>5.0999999999999996</v>
      </c>
      <c r="KYX17" s="24">
        <v>7.7</v>
      </c>
      <c r="KYY17" s="24">
        <v>4.2</v>
      </c>
      <c r="KYZ17" s="24">
        <v>0.82</v>
      </c>
      <c r="KZA17" s="22" t="s">
        <v>95</v>
      </c>
      <c r="KZB17" s="22">
        <v>457</v>
      </c>
      <c r="KZC17" s="28" t="s">
        <v>22</v>
      </c>
      <c r="KZD17" s="20">
        <v>200</v>
      </c>
      <c r="KZE17" s="23">
        <v>0.2</v>
      </c>
      <c r="KZF17" s="23">
        <v>0.1</v>
      </c>
      <c r="KZG17" s="23">
        <v>9.3000000000000007</v>
      </c>
      <c r="KZH17" s="23">
        <v>38</v>
      </c>
      <c r="KZI17" s="24">
        <v>0</v>
      </c>
      <c r="KZJ17" s="24">
        <v>0</v>
      </c>
      <c r="KZK17" s="24">
        <v>0</v>
      </c>
      <c r="KZL17" s="24">
        <v>0</v>
      </c>
      <c r="KZM17" s="24">
        <v>5.0999999999999996</v>
      </c>
      <c r="KZN17" s="24">
        <v>7.7</v>
      </c>
      <c r="KZO17" s="24">
        <v>4.2</v>
      </c>
      <c r="KZP17" s="24">
        <v>0.82</v>
      </c>
      <c r="KZQ17" s="22" t="s">
        <v>95</v>
      </c>
      <c r="KZR17" s="22">
        <v>457</v>
      </c>
      <c r="KZS17" s="28" t="s">
        <v>22</v>
      </c>
      <c r="KZT17" s="20">
        <v>200</v>
      </c>
      <c r="KZU17" s="23">
        <v>0.2</v>
      </c>
      <c r="KZV17" s="23">
        <v>0.1</v>
      </c>
      <c r="KZW17" s="23">
        <v>9.3000000000000007</v>
      </c>
      <c r="KZX17" s="23">
        <v>38</v>
      </c>
      <c r="KZY17" s="24">
        <v>0</v>
      </c>
      <c r="KZZ17" s="24">
        <v>0</v>
      </c>
      <c r="LAA17" s="24">
        <v>0</v>
      </c>
      <c r="LAB17" s="24">
        <v>0</v>
      </c>
      <c r="LAC17" s="24">
        <v>5.0999999999999996</v>
      </c>
      <c r="LAD17" s="24">
        <v>7.7</v>
      </c>
      <c r="LAE17" s="24">
        <v>4.2</v>
      </c>
      <c r="LAF17" s="24">
        <v>0.82</v>
      </c>
      <c r="LAG17" s="22" t="s">
        <v>95</v>
      </c>
      <c r="LAH17" s="22">
        <v>457</v>
      </c>
      <c r="LAI17" s="28" t="s">
        <v>22</v>
      </c>
      <c r="LAJ17" s="20">
        <v>200</v>
      </c>
      <c r="LAK17" s="23">
        <v>0.2</v>
      </c>
      <c r="LAL17" s="23">
        <v>0.1</v>
      </c>
      <c r="LAM17" s="23">
        <v>9.3000000000000007</v>
      </c>
      <c r="LAN17" s="23">
        <v>38</v>
      </c>
      <c r="LAO17" s="24">
        <v>0</v>
      </c>
      <c r="LAP17" s="24">
        <v>0</v>
      </c>
      <c r="LAQ17" s="24">
        <v>0</v>
      </c>
      <c r="LAR17" s="24">
        <v>0</v>
      </c>
      <c r="LAS17" s="24">
        <v>5.0999999999999996</v>
      </c>
      <c r="LAT17" s="24">
        <v>7.7</v>
      </c>
      <c r="LAU17" s="24">
        <v>4.2</v>
      </c>
      <c r="LAV17" s="24">
        <v>0.82</v>
      </c>
      <c r="LAW17" s="22" t="s">
        <v>95</v>
      </c>
      <c r="LAX17" s="22">
        <v>457</v>
      </c>
      <c r="LAY17" s="28" t="s">
        <v>22</v>
      </c>
      <c r="LAZ17" s="20">
        <v>200</v>
      </c>
      <c r="LBA17" s="23">
        <v>0.2</v>
      </c>
      <c r="LBB17" s="23">
        <v>0.1</v>
      </c>
      <c r="LBC17" s="23">
        <v>9.3000000000000007</v>
      </c>
      <c r="LBD17" s="23">
        <v>38</v>
      </c>
      <c r="LBE17" s="24">
        <v>0</v>
      </c>
      <c r="LBF17" s="24">
        <v>0</v>
      </c>
      <c r="LBG17" s="24">
        <v>0</v>
      </c>
      <c r="LBH17" s="24">
        <v>0</v>
      </c>
      <c r="LBI17" s="24">
        <v>5.0999999999999996</v>
      </c>
      <c r="LBJ17" s="24">
        <v>7.7</v>
      </c>
      <c r="LBK17" s="24">
        <v>4.2</v>
      </c>
      <c r="LBL17" s="24">
        <v>0.82</v>
      </c>
      <c r="LBM17" s="22" t="s">
        <v>95</v>
      </c>
      <c r="LBN17" s="22">
        <v>457</v>
      </c>
      <c r="LBO17" s="28" t="s">
        <v>22</v>
      </c>
      <c r="LBP17" s="20">
        <v>200</v>
      </c>
      <c r="LBQ17" s="23">
        <v>0.2</v>
      </c>
      <c r="LBR17" s="23">
        <v>0.1</v>
      </c>
      <c r="LBS17" s="23">
        <v>9.3000000000000007</v>
      </c>
      <c r="LBT17" s="23">
        <v>38</v>
      </c>
      <c r="LBU17" s="24">
        <v>0</v>
      </c>
      <c r="LBV17" s="24">
        <v>0</v>
      </c>
      <c r="LBW17" s="24">
        <v>0</v>
      </c>
      <c r="LBX17" s="24">
        <v>0</v>
      </c>
      <c r="LBY17" s="24">
        <v>5.0999999999999996</v>
      </c>
      <c r="LBZ17" s="24">
        <v>7.7</v>
      </c>
      <c r="LCA17" s="24">
        <v>4.2</v>
      </c>
      <c r="LCB17" s="24">
        <v>0.82</v>
      </c>
      <c r="LCC17" s="22" t="s">
        <v>95</v>
      </c>
      <c r="LCD17" s="22">
        <v>457</v>
      </c>
      <c r="LCE17" s="28" t="s">
        <v>22</v>
      </c>
      <c r="LCF17" s="20">
        <v>200</v>
      </c>
      <c r="LCG17" s="23">
        <v>0.2</v>
      </c>
      <c r="LCH17" s="23">
        <v>0.1</v>
      </c>
      <c r="LCI17" s="23">
        <v>9.3000000000000007</v>
      </c>
      <c r="LCJ17" s="23">
        <v>38</v>
      </c>
      <c r="LCK17" s="24">
        <v>0</v>
      </c>
      <c r="LCL17" s="24">
        <v>0</v>
      </c>
      <c r="LCM17" s="24">
        <v>0</v>
      </c>
      <c r="LCN17" s="24">
        <v>0</v>
      </c>
      <c r="LCO17" s="24">
        <v>5.0999999999999996</v>
      </c>
      <c r="LCP17" s="24">
        <v>7.7</v>
      </c>
      <c r="LCQ17" s="24">
        <v>4.2</v>
      </c>
      <c r="LCR17" s="24">
        <v>0.82</v>
      </c>
      <c r="LCS17" s="22" t="s">
        <v>95</v>
      </c>
      <c r="LCT17" s="22">
        <v>457</v>
      </c>
      <c r="LCU17" s="28" t="s">
        <v>22</v>
      </c>
      <c r="LCV17" s="20">
        <v>200</v>
      </c>
      <c r="LCW17" s="23">
        <v>0.2</v>
      </c>
      <c r="LCX17" s="23">
        <v>0.1</v>
      </c>
      <c r="LCY17" s="23">
        <v>9.3000000000000007</v>
      </c>
      <c r="LCZ17" s="23">
        <v>38</v>
      </c>
      <c r="LDA17" s="24">
        <v>0</v>
      </c>
      <c r="LDB17" s="24">
        <v>0</v>
      </c>
      <c r="LDC17" s="24">
        <v>0</v>
      </c>
      <c r="LDD17" s="24">
        <v>0</v>
      </c>
      <c r="LDE17" s="24">
        <v>5.0999999999999996</v>
      </c>
      <c r="LDF17" s="24">
        <v>7.7</v>
      </c>
      <c r="LDG17" s="24">
        <v>4.2</v>
      </c>
      <c r="LDH17" s="24">
        <v>0.82</v>
      </c>
      <c r="LDI17" s="22" t="s">
        <v>95</v>
      </c>
      <c r="LDJ17" s="22">
        <v>457</v>
      </c>
      <c r="LDK17" s="28" t="s">
        <v>22</v>
      </c>
      <c r="LDL17" s="20">
        <v>200</v>
      </c>
      <c r="LDM17" s="23">
        <v>0.2</v>
      </c>
      <c r="LDN17" s="23">
        <v>0.1</v>
      </c>
      <c r="LDO17" s="23">
        <v>9.3000000000000007</v>
      </c>
      <c r="LDP17" s="23">
        <v>38</v>
      </c>
      <c r="LDQ17" s="24">
        <v>0</v>
      </c>
      <c r="LDR17" s="24">
        <v>0</v>
      </c>
      <c r="LDS17" s="24">
        <v>0</v>
      </c>
      <c r="LDT17" s="24">
        <v>0</v>
      </c>
      <c r="LDU17" s="24">
        <v>5.0999999999999996</v>
      </c>
      <c r="LDV17" s="24">
        <v>7.7</v>
      </c>
      <c r="LDW17" s="24">
        <v>4.2</v>
      </c>
      <c r="LDX17" s="24">
        <v>0.82</v>
      </c>
      <c r="LDY17" s="22" t="s">
        <v>95</v>
      </c>
      <c r="LDZ17" s="22">
        <v>457</v>
      </c>
      <c r="LEA17" s="28" t="s">
        <v>22</v>
      </c>
      <c r="LEB17" s="20">
        <v>200</v>
      </c>
      <c r="LEC17" s="23">
        <v>0.2</v>
      </c>
      <c r="LED17" s="23">
        <v>0.1</v>
      </c>
      <c r="LEE17" s="23">
        <v>9.3000000000000007</v>
      </c>
      <c r="LEF17" s="23">
        <v>38</v>
      </c>
      <c r="LEG17" s="24">
        <v>0</v>
      </c>
      <c r="LEH17" s="24">
        <v>0</v>
      </c>
      <c r="LEI17" s="24">
        <v>0</v>
      </c>
      <c r="LEJ17" s="24">
        <v>0</v>
      </c>
      <c r="LEK17" s="24">
        <v>5.0999999999999996</v>
      </c>
      <c r="LEL17" s="24">
        <v>7.7</v>
      </c>
      <c r="LEM17" s="24">
        <v>4.2</v>
      </c>
      <c r="LEN17" s="24">
        <v>0.82</v>
      </c>
      <c r="LEO17" s="22" t="s">
        <v>95</v>
      </c>
      <c r="LEP17" s="22">
        <v>457</v>
      </c>
      <c r="LEQ17" s="28" t="s">
        <v>22</v>
      </c>
      <c r="LER17" s="20">
        <v>200</v>
      </c>
      <c r="LES17" s="23">
        <v>0.2</v>
      </c>
      <c r="LET17" s="23">
        <v>0.1</v>
      </c>
      <c r="LEU17" s="23">
        <v>9.3000000000000007</v>
      </c>
      <c r="LEV17" s="23">
        <v>38</v>
      </c>
      <c r="LEW17" s="24">
        <v>0</v>
      </c>
      <c r="LEX17" s="24">
        <v>0</v>
      </c>
      <c r="LEY17" s="24">
        <v>0</v>
      </c>
      <c r="LEZ17" s="24">
        <v>0</v>
      </c>
      <c r="LFA17" s="24">
        <v>5.0999999999999996</v>
      </c>
      <c r="LFB17" s="24">
        <v>7.7</v>
      </c>
      <c r="LFC17" s="24">
        <v>4.2</v>
      </c>
      <c r="LFD17" s="24">
        <v>0.82</v>
      </c>
      <c r="LFE17" s="22" t="s">
        <v>95</v>
      </c>
      <c r="LFF17" s="22">
        <v>457</v>
      </c>
      <c r="LFG17" s="28" t="s">
        <v>22</v>
      </c>
      <c r="LFH17" s="20">
        <v>200</v>
      </c>
      <c r="LFI17" s="23">
        <v>0.2</v>
      </c>
      <c r="LFJ17" s="23">
        <v>0.1</v>
      </c>
      <c r="LFK17" s="23">
        <v>9.3000000000000007</v>
      </c>
      <c r="LFL17" s="23">
        <v>38</v>
      </c>
      <c r="LFM17" s="24">
        <v>0</v>
      </c>
      <c r="LFN17" s="24">
        <v>0</v>
      </c>
      <c r="LFO17" s="24">
        <v>0</v>
      </c>
      <c r="LFP17" s="24">
        <v>0</v>
      </c>
      <c r="LFQ17" s="24">
        <v>5.0999999999999996</v>
      </c>
      <c r="LFR17" s="24">
        <v>7.7</v>
      </c>
      <c r="LFS17" s="24">
        <v>4.2</v>
      </c>
      <c r="LFT17" s="24">
        <v>0.82</v>
      </c>
      <c r="LFU17" s="22" t="s">
        <v>95</v>
      </c>
      <c r="LFV17" s="22">
        <v>457</v>
      </c>
      <c r="LFW17" s="28" t="s">
        <v>22</v>
      </c>
      <c r="LFX17" s="20">
        <v>200</v>
      </c>
      <c r="LFY17" s="23">
        <v>0.2</v>
      </c>
      <c r="LFZ17" s="23">
        <v>0.1</v>
      </c>
      <c r="LGA17" s="23">
        <v>9.3000000000000007</v>
      </c>
      <c r="LGB17" s="23">
        <v>38</v>
      </c>
      <c r="LGC17" s="24">
        <v>0</v>
      </c>
      <c r="LGD17" s="24">
        <v>0</v>
      </c>
      <c r="LGE17" s="24">
        <v>0</v>
      </c>
      <c r="LGF17" s="24">
        <v>0</v>
      </c>
      <c r="LGG17" s="24">
        <v>5.0999999999999996</v>
      </c>
      <c r="LGH17" s="24">
        <v>7.7</v>
      </c>
      <c r="LGI17" s="24">
        <v>4.2</v>
      </c>
      <c r="LGJ17" s="24">
        <v>0.82</v>
      </c>
      <c r="LGK17" s="22" t="s">
        <v>95</v>
      </c>
      <c r="LGL17" s="22">
        <v>457</v>
      </c>
      <c r="LGM17" s="28" t="s">
        <v>22</v>
      </c>
      <c r="LGN17" s="20">
        <v>200</v>
      </c>
      <c r="LGO17" s="23">
        <v>0.2</v>
      </c>
      <c r="LGP17" s="23">
        <v>0.1</v>
      </c>
      <c r="LGQ17" s="23">
        <v>9.3000000000000007</v>
      </c>
      <c r="LGR17" s="23">
        <v>38</v>
      </c>
      <c r="LGS17" s="24">
        <v>0</v>
      </c>
      <c r="LGT17" s="24">
        <v>0</v>
      </c>
      <c r="LGU17" s="24">
        <v>0</v>
      </c>
      <c r="LGV17" s="24">
        <v>0</v>
      </c>
      <c r="LGW17" s="24">
        <v>5.0999999999999996</v>
      </c>
      <c r="LGX17" s="24">
        <v>7.7</v>
      </c>
      <c r="LGY17" s="24">
        <v>4.2</v>
      </c>
      <c r="LGZ17" s="24">
        <v>0.82</v>
      </c>
      <c r="LHA17" s="22" t="s">
        <v>95</v>
      </c>
      <c r="LHB17" s="22">
        <v>457</v>
      </c>
      <c r="LHC17" s="28" t="s">
        <v>22</v>
      </c>
      <c r="LHD17" s="20">
        <v>200</v>
      </c>
      <c r="LHE17" s="23">
        <v>0.2</v>
      </c>
      <c r="LHF17" s="23">
        <v>0.1</v>
      </c>
      <c r="LHG17" s="23">
        <v>9.3000000000000007</v>
      </c>
      <c r="LHH17" s="23">
        <v>38</v>
      </c>
      <c r="LHI17" s="24">
        <v>0</v>
      </c>
      <c r="LHJ17" s="24">
        <v>0</v>
      </c>
      <c r="LHK17" s="24">
        <v>0</v>
      </c>
      <c r="LHL17" s="24">
        <v>0</v>
      </c>
      <c r="LHM17" s="24">
        <v>5.0999999999999996</v>
      </c>
      <c r="LHN17" s="24">
        <v>7.7</v>
      </c>
      <c r="LHO17" s="24">
        <v>4.2</v>
      </c>
      <c r="LHP17" s="24">
        <v>0.82</v>
      </c>
      <c r="LHQ17" s="22" t="s">
        <v>95</v>
      </c>
      <c r="LHR17" s="22">
        <v>457</v>
      </c>
      <c r="LHS17" s="28" t="s">
        <v>22</v>
      </c>
      <c r="LHT17" s="20">
        <v>200</v>
      </c>
      <c r="LHU17" s="23">
        <v>0.2</v>
      </c>
      <c r="LHV17" s="23">
        <v>0.1</v>
      </c>
      <c r="LHW17" s="23">
        <v>9.3000000000000007</v>
      </c>
      <c r="LHX17" s="23">
        <v>38</v>
      </c>
      <c r="LHY17" s="24">
        <v>0</v>
      </c>
      <c r="LHZ17" s="24">
        <v>0</v>
      </c>
      <c r="LIA17" s="24">
        <v>0</v>
      </c>
      <c r="LIB17" s="24">
        <v>0</v>
      </c>
      <c r="LIC17" s="24">
        <v>5.0999999999999996</v>
      </c>
      <c r="LID17" s="24">
        <v>7.7</v>
      </c>
      <c r="LIE17" s="24">
        <v>4.2</v>
      </c>
      <c r="LIF17" s="24">
        <v>0.82</v>
      </c>
      <c r="LIG17" s="22" t="s">
        <v>95</v>
      </c>
      <c r="LIH17" s="22">
        <v>457</v>
      </c>
      <c r="LII17" s="28" t="s">
        <v>22</v>
      </c>
      <c r="LIJ17" s="20">
        <v>200</v>
      </c>
      <c r="LIK17" s="23">
        <v>0.2</v>
      </c>
      <c r="LIL17" s="23">
        <v>0.1</v>
      </c>
      <c r="LIM17" s="23">
        <v>9.3000000000000007</v>
      </c>
      <c r="LIN17" s="23">
        <v>38</v>
      </c>
      <c r="LIO17" s="24">
        <v>0</v>
      </c>
      <c r="LIP17" s="24">
        <v>0</v>
      </c>
      <c r="LIQ17" s="24">
        <v>0</v>
      </c>
      <c r="LIR17" s="24">
        <v>0</v>
      </c>
      <c r="LIS17" s="24">
        <v>5.0999999999999996</v>
      </c>
      <c r="LIT17" s="24">
        <v>7.7</v>
      </c>
      <c r="LIU17" s="24">
        <v>4.2</v>
      </c>
      <c r="LIV17" s="24">
        <v>0.82</v>
      </c>
      <c r="LIW17" s="22" t="s">
        <v>95</v>
      </c>
      <c r="LIX17" s="22">
        <v>457</v>
      </c>
      <c r="LIY17" s="28" t="s">
        <v>22</v>
      </c>
      <c r="LIZ17" s="20">
        <v>200</v>
      </c>
      <c r="LJA17" s="23">
        <v>0.2</v>
      </c>
      <c r="LJB17" s="23">
        <v>0.1</v>
      </c>
      <c r="LJC17" s="23">
        <v>9.3000000000000007</v>
      </c>
      <c r="LJD17" s="23">
        <v>38</v>
      </c>
      <c r="LJE17" s="24">
        <v>0</v>
      </c>
      <c r="LJF17" s="24">
        <v>0</v>
      </c>
      <c r="LJG17" s="24">
        <v>0</v>
      </c>
      <c r="LJH17" s="24">
        <v>0</v>
      </c>
      <c r="LJI17" s="24">
        <v>5.0999999999999996</v>
      </c>
      <c r="LJJ17" s="24">
        <v>7.7</v>
      </c>
      <c r="LJK17" s="24">
        <v>4.2</v>
      </c>
      <c r="LJL17" s="24">
        <v>0.82</v>
      </c>
      <c r="LJM17" s="22" t="s">
        <v>95</v>
      </c>
      <c r="LJN17" s="22">
        <v>457</v>
      </c>
      <c r="LJO17" s="28" t="s">
        <v>22</v>
      </c>
      <c r="LJP17" s="20">
        <v>200</v>
      </c>
      <c r="LJQ17" s="23">
        <v>0.2</v>
      </c>
      <c r="LJR17" s="23">
        <v>0.1</v>
      </c>
      <c r="LJS17" s="23">
        <v>9.3000000000000007</v>
      </c>
      <c r="LJT17" s="23">
        <v>38</v>
      </c>
      <c r="LJU17" s="24">
        <v>0</v>
      </c>
      <c r="LJV17" s="24">
        <v>0</v>
      </c>
      <c r="LJW17" s="24">
        <v>0</v>
      </c>
      <c r="LJX17" s="24">
        <v>0</v>
      </c>
      <c r="LJY17" s="24">
        <v>5.0999999999999996</v>
      </c>
      <c r="LJZ17" s="24">
        <v>7.7</v>
      </c>
      <c r="LKA17" s="24">
        <v>4.2</v>
      </c>
      <c r="LKB17" s="24">
        <v>0.82</v>
      </c>
      <c r="LKC17" s="22" t="s">
        <v>95</v>
      </c>
      <c r="LKD17" s="22">
        <v>457</v>
      </c>
      <c r="LKE17" s="28" t="s">
        <v>22</v>
      </c>
      <c r="LKF17" s="20">
        <v>200</v>
      </c>
      <c r="LKG17" s="23">
        <v>0.2</v>
      </c>
      <c r="LKH17" s="23">
        <v>0.1</v>
      </c>
      <c r="LKI17" s="23">
        <v>9.3000000000000007</v>
      </c>
      <c r="LKJ17" s="23">
        <v>38</v>
      </c>
      <c r="LKK17" s="24">
        <v>0</v>
      </c>
      <c r="LKL17" s="24">
        <v>0</v>
      </c>
      <c r="LKM17" s="24">
        <v>0</v>
      </c>
      <c r="LKN17" s="24">
        <v>0</v>
      </c>
      <c r="LKO17" s="24">
        <v>5.0999999999999996</v>
      </c>
      <c r="LKP17" s="24">
        <v>7.7</v>
      </c>
      <c r="LKQ17" s="24">
        <v>4.2</v>
      </c>
      <c r="LKR17" s="24">
        <v>0.82</v>
      </c>
      <c r="LKS17" s="22" t="s">
        <v>95</v>
      </c>
      <c r="LKT17" s="22">
        <v>457</v>
      </c>
      <c r="LKU17" s="28" t="s">
        <v>22</v>
      </c>
      <c r="LKV17" s="20">
        <v>200</v>
      </c>
      <c r="LKW17" s="23">
        <v>0.2</v>
      </c>
      <c r="LKX17" s="23">
        <v>0.1</v>
      </c>
      <c r="LKY17" s="23">
        <v>9.3000000000000007</v>
      </c>
      <c r="LKZ17" s="23">
        <v>38</v>
      </c>
      <c r="LLA17" s="24">
        <v>0</v>
      </c>
      <c r="LLB17" s="24">
        <v>0</v>
      </c>
      <c r="LLC17" s="24">
        <v>0</v>
      </c>
      <c r="LLD17" s="24">
        <v>0</v>
      </c>
      <c r="LLE17" s="24">
        <v>5.0999999999999996</v>
      </c>
      <c r="LLF17" s="24">
        <v>7.7</v>
      </c>
      <c r="LLG17" s="24">
        <v>4.2</v>
      </c>
      <c r="LLH17" s="24">
        <v>0.82</v>
      </c>
      <c r="LLI17" s="22" t="s">
        <v>95</v>
      </c>
      <c r="LLJ17" s="22">
        <v>457</v>
      </c>
      <c r="LLK17" s="28" t="s">
        <v>22</v>
      </c>
      <c r="LLL17" s="20">
        <v>200</v>
      </c>
      <c r="LLM17" s="23">
        <v>0.2</v>
      </c>
      <c r="LLN17" s="23">
        <v>0.1</v>
      </c>
      <c r="LLO17" s="23">
        <v>9.3000000000000007</v>
      </c>
      <c r="LLP17" s="23">
        <v>38</v>
      </c>
      <c r="LLQ17" s="24">
        <v>0</v>
      </c>
      <c r="LLR17" s="24">
        <v>0</v>
      </c>
      <c r="LLS17" s="24">
        <v>0</v>
      </c>
      <c r="LLT17" s="24">
        <v>0</v>
      </c>
      <c r="LLU17" s="24">
        <v>5.0999999999999996</v>
      </c>
      <c r="LLV17" s="24">
        <v>7.7</v>
      </c>
      <c r="LLW17" s="24">
        <v>4.2</v>
      </c>
      <c r="LLX17" s="24">
        <v>0.82</v>
      </c>
      <c r="LLY17" s="22" t="s">
        <v>95</v>
      </c>
      <c r="LLZ17" s="22">
        <v>457</v>
      </c>
      <c r="LMA17" s="28" t="s">
        <v>22</v>
      </c>
      <c r="LMB17" s="20">
        <v>200</v>
      </c>
      <c r="LMC17" s="23">
        <v>0.2</v>
      </c>
      <c r="LMD17" s="23">
        <v>0.1</v>
      </c>
      <c r="LME17" s="23">
        <v>9.3000000000000007</v>
      </c>
      <c r="LMF17" s="23">
        <v>38</v>
      </c>
      <c r="LMG17" s="24">
        <v>0</v>
      </c>
      <c r="LMH17" s="24">
        <v>0</v>
      </c>
      <c r="LMI17" s="24">
        <v>0</v>
      </c>
      <c r="LMJ17" s="24">
        <v>0</v>
      </c>
      <c r="LMK17" s="24">
        <v>5.0999999999999996</v>
      </c>
      <c r="LML17" s="24">
        <v>7.7</v>
      </c>
      <c r="LMM17" s="24">
        <v>4.2</v>
      </c>
      <c r="LMN17" s="24">
        <v>0.82</v>
      </c>
      <c r="LMO17" s="22" t="s">
        <v>95</v>
      </c>
      <c r="LMP17" s="22">
        <v>457</v>
      </c>
      <c r="LMQ17" s="28" t="s">
        <v>22</v>
      </c>
      <c r="LMR17" s="20">
        <v>200</v>
      </c>
      <c r="LMS17" s="23">
        <v>0.2</v>
      </c>
      <c r="LMT17" s="23">
        <v>0.1</v>
      </c>
      <c r="LMU17" s="23">
        <v>9.3000000000000007</v>
      </c>
      <c r="LMV17" s="23">
        <v>38</v>
      </c>
      <c r="LMW17" s="24">
        <v>0</v>
      </c>
      <c r="LMX17" s="24">
        <v>0</v>
      </c>
      <c r="LMY17" s="24">
        <v>0</v>
      </c>
      <c r="LMZ17" s="24">
        <v>0</v>
      </c>
      <c r="LNA17" s="24">
        <v>5.0999999999999996</v>
      </c>
      <c r="LNB17" s="24">
        <v>7.7</v>
      </c>
      <c r="LNC17" s="24">
        <v>4.2</v>
      </c>
      <c r="LND17" s="24">
        <v>0.82</v>
      </c>
      <c r="LNE17" s="22" t="s">
        <v>95</v>
      </c>
      <c r="LNF17" s="22">
        <v>457</v>
      </c>
      <c r="LNG17" s="28" t="s">
        <v>22</v>
      </c>
      <c r="LNH17" s="20">
        <v>200</v>
      </c>
      <c r="LNI17" s="23">
        <v>0.2</v>
      </c>
      <c r="LNJ17" s="23">
        <v>0.1</v>
      </c>
      <c r="LNK17" s="23">
        <v>9.3000000000000007</v>
      </c>
      <c r="LNL17" s="23">
        <v>38</v>
      </c>
      <c r="LNM17" s="24">
        <v>0</v>
      </c>
      <c r="LNN17" s="24">
        <v>0</v>
      </c>
      <c r="LNO17" s="24">
        <v>0</v>
      </c>
      <c r="LNP17" s="24">
        <v>0</v>
      </c>
      <c r="LNQ17" s="24">
        <v>5.0999999999999996</v>
      </c>
      <c r="LNR17" s="24">
        <v>7.7</v>
      </c>
      <c r="LNS17" s="24">
        <v>4.2</v>
      </c>
      <c r="LNT17" s="24">
        <v>0.82</v>
      </c>
      <c r="LNU17" s="22" t="s">
        <v>95</v>
      </c>
      <c r="LNV17" s="22">
        <v>457</v>
      </c>
      <c r="LNW17" s="28" t="s">
        <v>22</v>
      </c>
      <c r="LNX17" s="20">
        <v>200</v>
      </c>
      <c r="LNY17" s="23">
        <v>0.2</v>
      </c>
      <c r="LNZ17" s="23">
        <v>0.1</v>
      </c>
      <c r="LOA17" s="23">
        <v>9.3000000000000007</v>
      </c>
      <c r="LOB17" s="23">
        <v>38</v>
      </c>
      <c r="LOC17" s="24">
        <v>0</v>
      </c>
      <c r="LOD17" s="24">
        <v>0</v>
      </c>
      <c r="LOE17" s="24">
        <v>0</v>
      </c>
      <c r="LOF17" s="24">
        <v>0</v>
      </c>
      <c r="LOG17" s="24">
        <v>5.0999999999999996</v>
      </c>
      <c r="LOH17" s="24">
        <v>7.7</v>
      </c>
      <c r="LOI17" s="24">
        <v>4.2</v>
      </c>
      <c r="LOJ17" s="24">
        <v>0.82</v>
      </c>
      <c r="LOK17" s="22" t="s">
        <v>95</v>
      </c>
      <c r="LOL17" s="22">
        <v>457</v>
      </c>
      <c r="LOM17" s="28" t="s">
        <v>22</v>
      </c>
      <c r="LON17" s="20">
        <v>200</v>
      </c>
      <c r="LOO17" s="23">
        <v>0.2</v>
      </c>
      <c r="LOP17" s="23">
        <v>0.1</v>
      </c>
      <c r="LOQ17" s="23">
        <v>9.3000000000000007</v>
      </c>
      <c r="LOR17" s="23">
        <v>38</v>
      </c>
      <c r="LOS17" s="24">
        <v>0</v>
      </c>
      <c r="LOT17" s="24">
        <v>0</v>
      </c>
      <c r="LOU17" s="24">
        <v>0</v>
      </c>
      <c r="LOV17" s="24">
        <v>0</v>
      </c>
      <c r="LOW17" s="24">
        <v>5.0999999999999996</v>
      </c>
      <c r="LOX17" s="24">
        <v>7.7</v>
      </c>
      <c r="LOY17" s="24">
        <v>4.2</v>
      </c>
      <c r="LOZ17" s="24">
        <v>0.82</v>
      </c>
      <c r="LPA17" s="22" t="s">
        <v>95</v>
      </c>
      <c r="LPB17" s="22">
        <v>457</v>
      </c>
      <c r="LPC17" s="28" t="s">
        <v>22</v>
      </c>
      <c r="LPD17" s="20">
        <v>200</v>
      </c>
      <c r="LPE17" s="23">
        <v>0.2</v>
      </c>
      <c r="LPF17" s="23">
        <v>0.1</v>
      </c>
      <c r="LPG17" s="23">
        <v>9.3000000000000007</v>
      </c>
      <c r="LPH17" s="23">
        <v>38</v>
      </c>
      <c r="LPI17" s="24">
        <v>0</v>
      </c>
      <c r="LPJ17" s="24">
        <v>0</v>
      </c>
      <c r="LPK17" s="24">
        <v>0</v>
      </c>
      <c r="LPL17" s="24">
        <v>0</v>
      </c>
      <c r="LPM17" s="24">
        <v>5.0999999999999996</v>
      </c>
      <c r="LPN17" s="24">
        <v>7.7</v>
      </c>
      <c r="LPO17" s="24">
        <v>4.2</v>
      </c>
      <c r="LPP17" s="24">
        <v>0.82</v>
      </c>
      <c r="LPQ17" s="22" t="s">
        <v>95</v>
      </c>
      <c r="LPR17" s="22">
        <v>457</v>
      </c>
      <c r="LPS17" s="28" t="s">
        <v>22</v>
      </c>
      <c r="LPT17" s="20">
        <v>200</v>
      </c>
      <c r="LPU17" s="23">
        <v>0.2</v>
      </c>
      <c r="LPV17" s="23">
        <v>0.1</v>
      </c>
      <c r="LPW17" s="23">
        <v>9.3000000000000007</v>
      </c>
      <c r="LPX17" s="23">
        <v>38</v>
      </c>
      <c r="LPY17" s="24">
        <v>0</v>
      </c>
      <c r="LPZ17" s="24">
        <v>0</v>
      </c>
      <c r="LQA17" s="24">
        <v>0</v>
      </c>
      <c r="LQB17" s="24">
        <v>0</v>
      </c>
      <c r="LQC17" s="24">
        <v>5.0999999999999996</v>
      </c>
      <c r="LQD17" s="24">
        <v>7.7</v>
      </c>
      <c r="LQE17" s="24">
        <v>4.2</v>
      </c>
      <c r="LQF17" s="24">
        <v>0.82</v>
      </c>
      <c r="LQG17" s="22" t="s">
        <v>95</v>
      </c>
      <c r="LQH17" s="22">
        <v>457</v>
      </c>
      <c r="LQI17" s="28" t="s">
        <v>22</v>
      </c>
      <c r="LQJ17" s="20">
        <v>200</v>
      </c>
      <c r="LQK17" s="23">
        <v>0.2</v>
      </c>
      <c r="LQL17" s="23">
        <v>0.1</v>
      </c>
      <c r="LQM17" s="23">
        <v>9.3000000000000007</v>
      </c>
      <c r="LQN17" s="23">
        <v>38</v>
      </c>
      <c r="LQO17" s="24">
        <v>0</v>
      </c>
      <c r="LQP17" s="24">
        <v>0</v>
      </c>
      <c r="LQQ17" s="24">
        <v>0</v>
      </c>
      <c r="LQR17" s="24">
        <v>0</v>
      </c>
      <c r="LQS17" s="24">
        <v>5.0999999999999996</v>
      </c>
      <c r="LQT17" s="24">
        <v>7.7</v>
      </c>
      <c r="LQU17" s="24">
        <v>4.2</v>
      </c>
      <c r="LQV17" s="24">
        <v>0.82</v>
      </c>
      <c r="LQW17" s="22" t="s">
        <v>95</v>
      </c>
      <c r="LQX17" s="22">
        <v>457</v>
      </c>
      <c r="LQY17" s="28" t="s">
        <v>22</v>
      </c>
      <c r="LQZ17" s="20">
        <v>200</v>
      </c>
      <c r="LRA17" s="23">
        <v>0.2</v>
      </c>
      <c r="LRB17" s="23">
        <v>0.1</v>
      </c>
      <c r="LRC17" s="23">
        <v>9.3000000000000007</v>
      </c>
      <c r="LRD17" s="23">
        <v>38</v>
      </c>
      <c r="LRE17" s="24">
        <v>0</v>
      </c>
      <c r="LRF17" s="24">
        <v>0</v>
      </c>
      <c r="LRG17" s="24">
        <v>0</v>
      </c>
      <c r="LRH17" s="24">
        <v>0</v>
      </c>
      <c r="LRI17" s="24">
        <v>5.0999999999999996</v>
      </c>
      <c r="LRJ17" s="24">
        <v>7.7</v>
      </c>
      <c r="LRK17" s="24">
        <v>4.2</v>
      </c>
      <c r="LRL17" s="24">
        <v>0.82</v>
      </c>
      <c r="LRM17" s="22" t="s">
        <v>95</v>
      </c>
      <c r="LRN17" s="22">
        <v>457</v>
      </c>
      <c r="LRO17" s="28" t="s">
        <v>22</v>
      </c>
      <c r="LRP17" s="20">
        <v>200</v>
      </c>
      <c r="LRQ17" s="23">
        <v>0.2</v>
      </c>
      <c r="LRR17" s="23">
        <v>0.1</v>
      </c>
      <c r="LRS17" s="23">
        <v>9.3000000000000007</v>
      </c>
      <c r="LRT17" s="23">
        <v>38</v>
      </c>
      <c r="LRU17" s="24">
        <v>0</v>
      </c>
      <c r="LRV17" s="24">
        <v>0</v>
      </c>
      <c r="LRW17" s="24">
        <v>0</v>
      </c>
      <c r="LRX17" s="24">
        <v>0</v>
      </c>
      <c r="LRY17" s="24">
        <v>5.0999999999999996</v>
      </c>
      <c r="LRZ17" s="24">
        <v>7.7</v>
      </c>
      <c r="LSA17" s="24">
        <v>4.2</v>
      </c>
      <c r="LSB17" s="24">
        <v>0.82</v>
      </c>
      <c r="LSC17" s="22" t="s">
        <v>95</v>
      </c>
      <c r="LSD17" s="22">
        <v>457</v>
      </c>
      <c r="LSE17" s="28" t="s">
        <v>22</v>
      </c>
      <c r="LSF17" s="20">
        <v>200</v>
      </c>
      <c r="LSG17" s="23">
        <v>0.2</v>
      </c>
      <c r="LSH17" s="23">
        <v>0.1</v>
      </c>
      <c r="LSI17" s="23">
        <v>9.3000000000000007</v>
      </c>
      <c r="LSJ17" s="23">
        <v>38</v>
      </c>
      <c r="LSK17" s="24">
        <v>0</v>
      </c>
      <c r="LSL17" s="24">
        <v>0</v>
      </c>
      <c r="LSM17" s="24">
        <v>0</v>
      </c>
      <c r="LSN17" s="24">
        <v>0</v>
      </c>
      <c r="LSO17" s="24">
        <v>5.0999999999999996</v>
      </c>
      <c r="LSP17" s="24">
        <v>7.7</v>
      </c>
      <c r="LSQ17" s="24">
        <v>4.2</v>
      </c>
      <c r="LSR17" s="24">
        <v>0.82</v>
      </c>
      <c r="LSS17" s="22" t="s">
        <v>95</v>
      </c>
      <c r="LST17" s="22">
        <v>457</v>
      </c>
      <c r="LSU17" s="28" t="s">
        <v>22</v>
      </c>
      <c r="LSV17" s="20">
        <v>200</v>
      </c>
      <c r="LSW17" s="23">
        <v>0.2</v>
      </c>
      <c r="LSX17" s="23">
        <v>0.1</v>
      </c>
      <c r="LSY17" s="23">
        <v>9.3000000000000007</v>
      </c>
      <c r="LSZ17" s="23">
        <v>38</v>
      </c>
      <c r="LTA17" s="24">
        <v>0</v>
      </c>
      <c r="LTB17" s="24">
        <v>0</v>
      </c>
      <c r="LTC17" s="24">
        <v>0</v>
      </c>
      <c r="LTD17" s="24">
        <v>0</v>
      </c>
      <c r="LTE17" s="24">
        <v>5.0999999999999996</v>
      </c>
      <c r="LTF17" s="24">
        <v>7.7</v>
      </c>
      <c r="LTG17" s="24">
        <v>4.2</v>
      </c>
      <c r="LTH17" s="24">
        <v>0.82</v>
      </c>
      <c r="LTI17" s="22" t="s">
        <v>95</v>
      </c>
      <c r="LTJ17" s="22">
        <v>457</v>
      </c>
      <c r="LTK17" s="28" t="s">
        <v>22</v>
      </c>
      <c r="LTL17" s="20">
        <v>200</v>
      </c>
      <c r="LTM17" s="23">
        <v>0.2</v>
      </c>
      <c r="LTN17" s="23">
        <v>0.1</v>
      </c>
      <c r="LTO17" s="23">
        <v>9.3000000000000007</v>
      </c>
      <c r="LTP17" s="23">
        <v>38</v>
      </c>
      <c r="LTQ17" s="24">
        <v>0</v>
      </c>
      <c r="LTR17" s="24">
        <v>0</v>
      </c>
      <c r="LTS17" s="24">
        <v>0</v>
      </c>
      <c r="LTT17" s="24">
        <v>0</v>
      </c>
      <c r="LTU17" s="24">
        <v>5.0999999999999996</v>
      </c>
      <c r="LTV17" s="24">
        <v>7.7</v>
      </c>
      <c r="LTW17" s="24">
        <v>4.2</v>
      </c>
      <c r="LTX17" s="24">
        <v>0.82</v>
      </c>
      <c r="LTY17" s="22" t="s">
        <v>95</v>
      </c>
      <c r="LTZ17" s="22">
        <v>457</v>
      </c>
      <c r="LUA17" s="28" t="s">
        <v>22</v>
      </c>
      <c r="LUB17" s="20">
        <v>200</v>
      </c>
      <c r="LUC17" s="23">
        <v>0.2</v>
      </c>
      <c r="LUD17" s="23">
        <v>0.1</v>
      </c>
      <c r="LUE17" s="23">
        <v>9.3000000000000007</v>
      </c>
      <c r="LUF17" s="23">
        <v>38</v>
      </c>
      <c r="LUG17" s="24">
        <v>0</v>
      </c>
      <c r="LUH17" s="24">
        <v>0</v>
      </c>
      <c r="LUI17" s="24">
        <v>0</v>
      </c>
      <c r="LUJ17" s="24">
        <v>0</v>
      </c>
      <c r="LUK17" s="24">
        <v>5.0999999999999996</v>
      </c>
      <c r="LUL17" s="24">
        <v>7.7</v>
      </c>
      <c r="LUM17" s="24">
        <v>4.2</v>
      </c>
      <c r="LUN17" s="24">
        <v>0.82</v>
      </c>
      <c r="LUO17" s="22" t="s">
        <v>95</v>
      </c>
      <c r="LUP17" s="22">
        <v>457</v>
      </c>
      <c r="LUQ17" s="28" t="s">
        <v>22</v>
      </c>
      <c r="LUR17" s="20">
        <v>200</v>
      </c>
      <c r="LUS17" s="23">
        <v>0.2</v>
      </c>
      <c r="LUT17" s="23">
        <v>0.1</v>
      </c>
      <c r="LUU17" s="23">
        <v>9.3000000000000007</v>
      </c>
      <c r="LUV17" s="23">
        <v>38</v>
      </c>
      <c r="LUW17" s="24">
        <v>0</v>
      </c>
      <c r="LUX17" s="24">
        <v>0</v>
      </c>
      <c r="LUY17" s="24">
        <v>0</v>
      </c>
      <c r="LUZ17" s="24">
        <v>0</v>
      </c>
      <c r="LVA17" s="24">
        <v>5.0999999999999996</v>
      </c>
      <c r="LVB17" s="24">
        <v>7.7</v>
      </c>
      <c r="LVC17" s="24">
        <v>4.2</v>
      </c>
      <c r="LVD17" s="24">
        <v>0.82</v>
      </c>
      <c r="LVE17" s="22" t="s">
        <v>95</v>
      </c>
      <c r="LVF17" s="22">
        <v>457</v>
      </c>
      <c r="LVG17" s="28" t="s">
        <v>22</v>
      </c>
      <c r="LVH17" s="20">
        <v>200</v>
      </c>
      <c r="LVI17" s="23">
        <v>0.2</v>
      </c>
      <c r="LVJ17" s="23">
        <v>0.1</v>
      </c>
      <c r="LVK17" s="23">
        <v>9.3000000000000007</v>
      </c>
      <c r="LVL17" s="23">
        <v>38</v>
      </c>
      <c r="LVM17" s="24">
        <v>0</v>
      </c>
      <c r="LVN17" s="24">
        <v>0</v>
      </c>
      <c r="LVO17" s="24">
        <v>0</v>
      </c>
      <c r="LVP17" s="24">
        <v>0</v>
      </c>
      <c r="LVQ17" s="24">
        <v>5.0999999999999996</v>
      </c>
      <c r="LVR17" s="24">
        <v>7.7</v>
      </c>
      <c r="LVS17" s="24">
        <v>4.2</v>
      </c>
      <c r="LVT17" s="24">
        <v>0.82</v>
      </c>
      <c r="LVU17" s="22" t="s">
        <v>95</v>
      </c>
      <c r="LVV17" s="22">
        <v>457</v>
      </c>
      <c r="LVW17" s="28" t="s">
        <v>22</v>
      </c>
      <c r="LVX17" s="20">
        <v>200</v>
      </c>
      <c r="LVY17" s="23">
        <v>0.2</v>
      </c>
      <c r="LVZ17" s="23">
        <v>0.1</v>
      </c>
      <c r="LWA17" s="23">
        <v>9.3000000000000007</v>
      </c>
      <c r="LWB17" s="23">
        <v>38</v>
      </c>
      <c r="LWC17" s="24">
        <v>0</v>
      </c>
      <c r="LWD17" s="24">
        <v>0</v>
      </c>
      <c r="LWE17" s="24">
        <v>0</v>
      </c>
      <c r="LWF17" s="24">
        <v>0</v>
      </c>
      <c r="LWG17" s="24">
        <v>5.0999999999999996</v>
      </c>
      <c r="LWH17" s="24">
        <v>7.7</v>
      </c>
      <c r="LWI17" s="24">
        <v>4.2</v>
      </c>
      <c r="LWJ17" s="24">
        <v>0.82</v>
      </c>
      <c r="LWK17" s="22" t="s">
        <v>95</v>
      </c>
      <c r="LWL17" s="22">
        <v>457</v>
      </c>
      <c r="LWM17" s="28" t="s">
        <v>22</v>
      </c>
      <c r="LWN17" s="20">
        <v>200</v>
      </c>
      <c r="LWO17" s="23">
        <v>0.2</v>
      </c>
      <c r="LWP17" s="23">
        <v>0.1</v>
      </c>
      <c r="LWQ17" s="23">
        <v>9.3000000000000007</v>
      </c>
      <c r="LWR17" s="23">
        <v>38</v>
      </c>
      <c r="LWS17" s="24">
        <v>0</v>
      </c>
      <c r="LWT17" s="24">
        <v>0</v>
      </c>
      <c r="LWU17" s="24">
        <v>0</v>
      </c>
      <c r="LWV17" s="24">
        <v>0</v>
      </c>
      <c r="LWW17" s="24">
        <v>5.0999999999999996</v>
      </c>
      <c r="LWX17" s="24">
        <v>7.7</v>
      </c>
      <c r="LWY17" s="24">
        <v>4.2</v>
      </c>
      <c r="LWZ17" s="24">
        <v>0.82</v>
      </c>
      <c r="LXA17" s="22" t="s">
        <v>95</v>
      </c>
      <c r="LXB17" s="22">
        <v>457</v>
      </c>
      <c r="LXC17" s="28" t="s">
        <v>22</v>
      </c>
      <c r="LXD17" s="20">
        <v>200</v>
      </c>
      <c r="LXE17" s="23">
        <v>0.2</v>
      </c>
      <c r="LXF17" s="23">
        <v>0.1</v>
      </c>
      <c r="LXG17" s="23">
        <v>9.3000000000000007</v>
      </c>
      <c r="LXH17" s="23">
        <v>38</v>
      </c>
      <c r="LXI17" s="24">
        <v>0</v>
      </c>
      <c r="LXJ17" s="24">
        <v>0</v>
      </c>
      <c r="LXK17" s="24">
        <v>0</v>
      </c>
      <c r="LXL17" s="24">
        <v>0</v>
      </c>
      <c r="LXM17" s="24">
        <v>5.0999999999999996</v>
      </c>
      <c r="LXN17" s="24">
        <v>7.7</v>
      </c>
      <c r="LXO17" s="24">
        <v>4.2</v>
      </c>
      <c r="LXP17" s="24">
        <v>0.82</v>
      </c>
      <c r="LXQ17" s="22" t="s">
        <v>95</v>
      </c>
      <c r="LXR17" s="22">
        <v>457</v>
      </c>
      <c r="LXS17" s="28" t="s">
        <v>22</v>
      </c>
      <c r="LXT17" s="20">
        <v>200</v>
      </c>
      <c r="LXU17" s="23">
        <v>0.2</v>
      </c>
      <c r="LXV17" s="23">
        <v>0.1</v>
      </c>
      <c r="LXW17" s="23">
        <v>9.3000000000000007</v>
      </c>
      <c r="LXX17" s="23">
        <v>38</v>
      </c>
      <c r="LXY17" s="24">
        <v>0</v>
      </c>
      <c r="LXZ17" s="24">
        <v>0</v>
      </c>
      <c r="LYA17" s="24">
        <v>0</v>
      </c>
      <c r="LYB17" s="24">
        <v>0</v>
      </c>
      <c r="LYC17" s="24">
        <v>5.0999999999999996</v>
      </c>
      <c r="LYD17" s="24">
        <v>7.7</v>
      </c>
      <c r="LYE17" s="24">
        <v>4.2</v>
      </c>
      <c r="LYF17" s="24">
        <v>0.82</v>
      </c>
      <c r="LYG17" s="22" t="s">
        <v>95</v>
      </c>
      <c r="LYH17" s="22">
        <v>457</v>
      </c>
      <c r="LYI17" s="28" t="s">
        <v>22</v>
      </c>
      <c r="LYJ17" s="20">
        <v>200</v>
      </c>
      <c r="LYK17" s="23">
        <v>0.2</v>
      </c>
      <c r="LYL17" s="23">
        <v>0.1</v>
      </c>
      <c r="LYM17" s="23">
        <v>9.3000000000000007</v>
      </c>
      <c r="LYN17" s="23">
        <v>38</v>
      </c>
      <c r="LYO17" s="24">
        <v>0</v>
      </c>
      <c r="LYP17" s="24">
        <v>0</v>
      </c>
      <c r="LYQ17" s="24">
        <v>0</v>
      </c>
      <c r="LYR17" s="24">
        <v>0</v>
      </c>
      <c r="LYS17" s="24">
        <v>5.0999999999999996</v>
      </c>
      <c r="LYT17" s="24">
        <v>7.7</v>
      </c>
      <c r="LYU17" s="24">
        <v>4.2</v>
      </c>
      <c r="LYV17" s="24">
        <v>0.82</v>
      </c>
      <c r="LYW17" s="22" t="s">
        <v>95</v>
      </c>
      <c r="LYX17" s="22">
        <v>457</v>
      </c>
      <c r="LYY17" s="28" t="s">
        <v>22</v>
      </c>
      <c r="LYZ17" s="20">
        <v>200</v>
      </c>
      <c r="LZA17" s="23">
        <v>0.2</v>
      </c>
      <c r="LZB17" s="23">
        <v>0.1</v>
      </c>
      <c r="LZC17" s="23">
        <v>9.3000000000000007</v>
      </c>
      <c r="LZD17" s="23">
        <v>38</v>
      </c>
      <c r="LZE17" s="24">
        <v>0</v>
      </c>
      <c r="LZF17" s="24">
        <v>0</v>
      </c>
      <c r="LZG17" s="24">
        <v>0</v>
      </c>
      <c r="LZH17" s="24">
        <v>0</v>
      </c>
      <c r="LZI17" s="24">
        <v>5.0999999999999996</v>
      </c>
      <c r="LZJ17" s="24">
        <v>7.7</v>
      </c>
      <c r="LZK17" s="24">
        <v>4.2</v>
      </c>
      <c r="LZL17" s="24">
        <v>0.82</v>
      </c>
      <c r="LZM17" s="22" t="s">
        <v>95</v>
      </c>
      <c r="LZN17" s="22">
        <v>457</v>
      </c>
      <c r="LZO17" s="28" t="s">
        <v>22</v>
      </c>
      <c r="LZP17" s="20">
        <v>200</v>
      </c>
      <c r="LZQ17" s="23">
        <v>0.2</v>
      </c>
      <c r="LZR17" s="23">
        <v>0.1</v>
      </c>
      <c r="LZS17" s="23">
        <v>9.3000000000000007</v>
      </c>
      <c r="LZT17" s="23">
        <v>38</v>
      </c>
      <c r="LZU17" s="24">
        <v>0</v>
      </c>
      <c r="LZV17" s="24">
        <v>0</v>
      </c>
      <c r="LZW17" s="24">
        <v>0</v>
      </c>
      <c r="LZX17" s="24">
        <v>0</v>
      </c>
      <c r="LZY17" s="24">
        <v>5.0999999999999996</v>
      </c>
      <c r="LZZ17" s="24">
        <v>7.7</v>
      </c>
      <c r="MAA17" s="24">
        <v>4.2</v>
      </c>
      <c r="MAB17" s="24">
        <v>0.82</v>
      </c>
      <c r="MAC17" s="22" t="s">
        <v>95</v>
      </c>
      <c r="MAD17" s="22">
        <v>457</v>
      </c>
      <c r="MAE17" s="28" t="s">
        <v>22</v>
      </c>
      <c r="MAF17" s="20">
        <v>200</v>
      </c>
      <c r="MAG17" s="23">
        <v>0.2</v>
      </c>
      <c r="MAH17" s="23">
        <v>0.1</v>
      </c>
      <c r="MAI17" s="23">
        <v>9.3000000000000007</v>
      </c>
      <c r="MAJ17" s="23">
        <v>38</v>
      </c>
      <c r="MAK17" s="24">
        <v>0</v>
      </c>
      <c r="MAL17" s="24">
        <v>0</v>
      </c>
      <c r="MAM17" s="24">
        <v>0</v>
      </c>
      <c r="MAN17" s="24">
        <v>0</v>
      </c>
      <c r="MAO17" s="24">
        <v>5.0999999999999996</v>
      </c>
      <c r="MAP17" s="24">
        <v>7.7</v>
      </c>
      <c r="MAQ17" s="24">
        <v>4.2</v>
      </c>
      <c r="MAR17" s="24">
        <v>0.82</v>
      </c>
      <c r="MAS17" s="22" t="s">
        <v>95</v>
      </c>
      <c r="MAT17" s="22">
        <v>457</v>
      </c>
      <c r="MAU17" s="28" t="s">
        <v>22</v>
      </c>
      <c r="MAV17" s="20">
        <v>200</v>
      </c>
      <c r="MAW17" s="23">
        <v>0.2</v>
      </c>
      <c r="MAX17" s="23">
        <v>0.1</v>
      </c>
      <c r="MAY17" s="23">
        <v>9.3000000000000007</v>
      </c>
      <c r="MAZ17" s="23">
        <v>38</v>
      </c>
      <c r="MBA17" s="24">
        <v>0</v>
      </c>
      <c r="MBB17" s="24">
        <v>0</v>
      </c>
      <c r="MBC17" s="24">
        <v>0</v>
      </c>
      <c r="MBD17" s="24">
        <v>0</v>
      </c>
      <c r="MBE17" s="24">
        <v>5.0999999999999996</v>
      </c>
      <c r="MBF17" s="24">
        <v>7.7</v>
      </c>
      <c r="MBG17" s="24">
        <v>4.2</v>
      </c>
      <c r="MBH17" s="24">
        <v>0.82</v>
      </c>
      <c r="MBI17" s="22" t="s">
        <v>95</v>
      </c>
      <c r="MBJ17" s="22">
        <v>457</v>
      </c>
      <c r="MBK17" s="28" t="s">
        <v>22</v>
      </c>
      <c r="MBL17" s="20">
        <v>200</v>
      </c>
      <c r="MBM17" s="23">
        <v>0.2</v>
      </c>
      <c r="MBN17" s="23">
        <v>0.1</v>
      </c>
      <c r="MBO17" s="23">
        <v>9.3000000000000007</v>
      </c>
      <c r="MBP17" s="23">
        <v>38</v>
      </c>
      <c r="MBQ17" s="24">
        <v>0</v>
      </c>
      <c r="MBR17" s="24">
        <v>0</v>
      </c>
      <c r="MBS17" s="24">
        <v>0</v>
      </c>
      <c r="MBT17" s="24">
        <v>0</v>
      </c>
      <c r="MBU17" s="24">
        <v>5.0999999999999996</v>
      </c>
      <c r="MBV17" s="24">
        <v>7.7</v>
      </c>
      <c r="MBW17" s="24">
        <v>4.2</v>
      </c>
      <c r="MBX17" s="24">
        <v>0.82</v>
      </c>
      <c r="MBY17" s="22" t="s">
        <v>95</v>
      </c>
      <c r="MBZ17" s="22">
        <v>457</v>
      </c>
      <c r="MCA17" s="28" t="s">
        <v>22</v>
      </c>
      <c r="MCB17" s="20">
        <v>200</v>
      </c>
      <c r="MCC17" s="23">
        <v>0.2</v>
      </c>
      <c r="MCD17" s="23">
        <v>0.1</v>
      </c>
      <c r="MCE17" s="23">
        <v>9.3000000000000007</v>
      </c>
      <c r="MCF17" s="23">
        <v>38</v>
      </c>
      <c r="MCG17" s="24">
        <v>0</v>
      </c>
      <c r="MCH17" s="24">
        <v>0</v>
      </c>
      <c r="MCI17" s="24">
        <v>0</v>
      </c>
      <c r="MCJ17" s="24">
        <v>0</v>
      </c>
      <c r="MCK17" s="24">
        <v>5.0999999999999996</v>
      </c>
      <c r="MCL17" s="24">
        <v>7.7</v>
      </c>
      <c r="MCM17" s="24">
        <v>4.2</v>
      </c>
      <c r="MCN17" s="24">
        <v>0.82</v>
      </c>
      <c r="MCO17" s="22" t="s">
        <v>95</v>
      </c>
      <c r="MCP17" s="22">
        <v>457</v>
      </c>
      <c r="MCQ17" s="28" t="s">
        <v>22</v>
      </c>
      <c r="MCR17" s="20">
        <v>200</v>
      </c>
      <c r="MCS17" s="23">
        <v>0.2</v>
      </c>
      <c r="MCT17" s="23">
        <v>0.1</v>
      </c>
      <c r="MCU17" s="23">
        <v>9.3000000000000007</v>
      </c>
      <c r="MCV17" s="23">
        <v>38</v>
      </c>
      <c r="MCW17" s="24">
        <v>0</v>
      </c>
      <c r="MCX17" s="24">
        <v>0</v>
      </c>
      <c r="MCY17" s="24">
        <v>0</v>
      </c>
      <c r="MCZ17" s="24">
        <v>0</v>
      </c>
      <c r="MDA17" s="24">
        <v>5.0999999999999996</v>
      </c>
      <c r="MDB17" s="24">
        <v>7.7</v>
      </c>
      <c r="MDC17" s="24">
        <v>4.2</v>
      </c>
      <c r="MDD17" s="24">
        <v>0.82</v>
      </c>
      <c r="MDE17" s="22" t="s">
        <v>95</v>
      </c>
      <c r="MDF17" s="22">
        <v>457</v>
      </c>
      <c r="MDG17" s="28" t="s">
        <v>22</v>
      </c>
      <c r="MDH17" s="20">
        <v>200</v>
      </c>
      <c r="MDI17" s="23">
        <v>0.2</v>
      </c>
      <c r="MDJ17" s="23">
        <v>0.1</v>
      </c>
      <c r="MDK17" s="23">
        <v>9.3000000000000007</v>
      </c>
      <c r="MDL17" s="23">
        <v>38</v>
      </c>
      <c r="MDM17" s="24">
        <v>0</v>
      </c>
      <c r="MDN17" s="24">
        <v>0</v>
      </c>
      <c r="MDO17" s="24">
        <v>0</v>
      </c>
      <c r="MDP17" s="24">
        <v>0</v>
      </c>
      <c r="MDQ17" s="24">
        <v>5.0999999999999996</v>
      </c>
      <c r="MDR17" s="24">
        <v>7.7</v>
      </c>
      <c r="MDS17" s="24">
        <v>4.2</v>
      </c>
      <c r="MDT17" s="24">
        <v>0.82</v>
      </c>
      <c r="MDU17" s="22" t="s">
        <v>95</v>
      </c>
      <c r="MDV17" s="22">
        <v>457</v>
      </c>
      <c r="MDW17" s="28" t="s">
        <v>22</v>
      </c>
      <c r="MDX17" s="20">
        <v>200</v>
      </c>
      <c r="MDY17" s="23">
        <v>0.2</v>
      </c>
      <c r="MDZ17" s="23">
        <v>0.1</v>
      </c>
      <c r="MEA17" s="23">
        <v>9.3000000000000007</v>
      </c>
      <c r="MEB17" s="23">
        <v>38</v>
      </c>
      <c r="MEC17" s="24">
        <v>0</v>
      </c>
      <c r="MED17" s="24">
        <v>0</v>
      </c>
      <c r="MEE17" s="24">
        <v>0</v>
      </c>
      <c r="MEF17" s="24">
        <v>0</v>
      </c>
      <c r="MEG17" s="24">
        <v>5.0999999999999996</v>
      </c>
      <c r="MEH17" s="24">
        <v>7.7</v>
      </c>
      <c r="MEI17" s="24">
        <v>4.2</v>
      </c>
      <c r="MEJ17" s="24">
        <v>0.82</v>
      </c>
      <c r="MEK17" s="22" t="s">
        <v>95</v>
      </c>
      <c r="MEL17" s="22">
        <v>457</v>
      </c>
      <c r="MEM17" s="28" t="s">
        <v>22</v>
      </c>
      <c r="MEN17" s="20">
        <v>200</v>
      </c>
      <c r="MEO17" s="23">
        <v>0.2</v>
      </c>
      <c r="MEP17" s="23">
        <v>0.1</v>
      </c>
      <c r="MEQ17" s="23">
        <v>9.3000000000000007</v>
      </c>
      <c r="MER17" s="23">
        <v>38</v>
      </c>
      <c r="MES17" s="24">
        <v>0</v>
      </c>
      <c r="MET17" s="24">
        <v>0</v>
      </c>
      <c r="MEU17" s="24">
        <v>0</v>
      </c>
      <c r="MEV17" s="24">
        <v>0</v>
      </c>
      <c r="MEW17" s="24">
        <v>5.0999999999999996</v>
      </c>
      <c r="MEX17" s="24">
        <v>7.7</v>
      </c>
      <c r="MEY17" s="24">
        <v>4.2</v>
      </c>
      <c r="MEZ17" s="24">
        <v>0.82</v>
      </c>
      <c r="MFA17" s="22" t="s">
        <v>95</v>
      </c>
      <c r="MFB17" s="22">
        <v>457</v>
      </c>
      <c r="MFC17" s="28" t="s">
        <v>22</v>
      </c>
      <c r="MFD17" s="20">
        <v>200</v>
      </c>
      <c r="MFE17" s="23">
        <v>0.2</v>
      </c>
      <c r="MFF17" s="23">
        <v>0.1</v>
      </c>
      <c r="MFG17" s="23">
        <v>9.3000000000000007</v>
      </c>
      <c r="MFH17" s="23">
        <v>38</v>
      </c>
      <c r="MFI17" s="24">
        <v>0</v>
      </c>
      <c r="MFJ17" s="24">
        <v>0</v>
      </c>
      <c r="MFK17" s="24">
        <v>0</v>
      </c>
      <c r="MFL17" s="24">
        <v>0</v>
      </c>
      <c r="MFM17" s="24">
        <v>5.0999999999999996</v>
      </c>
      <c r="MFN17" s="24">
        <v>7.7</v>
      </c>
      <c r="MFO17" s="24">
        <v>4.2</v>
      </c>
      <c r="MFP17" s="24">
        <v>0.82</v>
      </c>
      <c r="MFQ17" s="22" t="s">
        <v>95</v>
      </c>
      <c r="MFR17" s="22">
        <v>457</v>
      </c>
      <c r="MFS17" s="28" t="s">
        <v>22</v>
      </c>
      <c r="MFT17" s="20">
        <v>200</v>
      </c>
      <c r="MFU17" s="23">
        <v>0.2</v>
      </c>
      <c r="MFV17" s="23">
        <v>0.1</v>
      </c>
      <c r="MFW17" s="23">
        <v>9.3000000000000007</v>
      </c>
      <c r="MFX17" s="23">
        <v>38</v>
      </c>
      <c r="MFY17" s="24">
        <v>0</v>
      </c>
      <c r="MFZ17" s="24">
        <v>0</v>
      </c>
      <c r="MGA17" s="24">
        <v>0</v>
      </c>
      <c r="MGB17" s="24">
        <v>0</v>
      </c>
      <c r="MGC17" s="24">
        <v>5.0999999999999996</v>
      </c>
      <c r="MGD17" s="24">
        <v>7.7</v>
      </c>
      <c r="MGE17" s="24">
        <v>4.2</v>
      </c>
      <c r="MGF17" s="24">
        <v>0.82</v>
      </c>
      <c r="MGG17" s="22" t="s">
        <v>95</v>
      </c>
      <c r="MGH17" s="22">
        <v>457</v>
      </c>
      <c r="MGI17" s="28" t="s">
        <v>22</v>
      </c>
      <c r="MGJ17" s="20">
        <v>200</v>
      </c>
      <c r="MGK17" s="23">
        <v>0.2</v>
      </c>
      <c r="MGL17" s="23">
        <v>0.1</v>
      </c>
      <c r="MGM17" s="23">
        <v>9.3000000000000007</v>
      </c>
      <c r="MGN17" s="23">
        <v>38</v>
      </c>
      <c r="MGO17" s="24">
        <v>0</v>
      </c>
      <c r="MGP17" s="24">
        <v>0</v>
      </c>
      <c r="MGQ17" s="24">
        <v>0</v>
      </c>
      <c r="MGR17" s="24">
        <v>0</v>
      </c>
      <c r="MGS17" s="24">
        <v>5.0999999999999996</v>
      </c>
      <c r="MGT17" s="24">
        <v>7.7</v>
      </c>
      <c r="MGU17" s="24">
        <v>4.2</v>
      </c>
      <c r="MGV17" s="24">
        <v>0.82</v>
      </c>
      <c r="MGW17" s="22" t="s">
        <v>95</v>
      </c>
      <c r="MGX17" s="22">
        <v>457</v>
      </c>
      <c r="MGY17" s="28" t="s">
        <v>22</v>
      </c>
      <c r="MGZ17" s="20">
        <v>200</v>
      </c>
      <c r="MHA17" s="23">
        <v>0.2</v>
      </c>
      <c r="MHB17" s="23">
        <v>0.1</v>
      </c>
      <c r="MHC17" s="23">
        <v>9.3000000000000007</v>
      </c>
      <c r="MHD17" s="23">
        <v>38</v>
      </c>
      <c r="MHE17" s="24">
        <v>0</v>
      </c>
      <c r="MHF17" s="24">
        <v>0</v>
      </c>
      <c r="MHG17" s="24">
        <v>0</v>
      </c>
      <c r="MHH17" s="24">
        <v>0</v>
      </c>
      <c r="MHI17" s="24">
        <v>5.0999999999999996</v>
      </c>
      <c r="MHJ17" s="24">
        <v>7.7</v>
      </c>
      <c r="MHK17" s="24">
        <v>4.2</v>
      </c>
      <c r="MHL17" s="24">
        <v>0.82</v>
      </c>
      <c r="MHM17" s="22" t="s">
        <v>95</v>
      </c>
      <c r="MHN17" s="22">
        <v>457</v>
      </c>
      <c r="MHO17" s="28" t="s">
        <v>22</v>
      </c>
      <c r="MHP17" s="20">
        <v>200</v>
      </c>
      <c r="MHQ17" s="23">
        <v>0.2</v>
      </c>
      <c r="MHR17" s="23">
        <v>0.1</v>
      </c>
      <c r="MHS17" s="23">
        <v>9.3000000000000007</v>
      </c>
      <c r="MHT17" s="23">
        <v>38</v>
      </c>
      <c r="MHU17" s="24">
        <v>0</v>
      </c>
      <c r="MHV17" s="24">
        <v>0</v>
      </c>
      <c r="MHW17" s="24">
        <v>0</v>
      </c>
      <c r="MHX17" s="24">
        <v>0</v>
      </c>
      <c r="MHY17" s="24">
        <v>5.0999999999999996</v>
      </c>
      <c r="MHZ17" s="24">
        <v>7.7</v>
      </c>
      <c r="MIA17" s="24">
        <v>4.2</v>
      </c>
      <c r="MIB17" s="24">
        <v>0.82</v>
      </c>
      <c r="MIC17" s="22" t="s">
        <v>95</v>
      </c>
      <c r="MID17" s="22">
        <v>457</v>
      </c>
      <c r="MIE17" s="28" t="s">
        <v>22</v>
      </c>
      <c r="MIF17" s="20">
        <v>200</v>
      </c>
      <c r="MIG17" s="23">
        <v>0.2</v>
      </c>
      <c r="MIH17" s="23">
        <v>0.1</v>
      </c>
      <c r="MII17" s="23">
        <v>9.3000000000000007</v>
      </c>
      <c r="MIJ17" s="23">
        <v>38</v>
      </c>
      <c r="MIK17" s="24">
        <v>0</v>
      </c>
      <c r="MIL17" s="24">
        <v>0</v>
      </c>
      <c r="MIM17" s="24">
        <v>0</v>
      </c>
      <c r="MIN17" s="24">
        <v>0</v>
      </c>
      <c r="MIO17" s="24">
        <v>5.0999999999999996</v>
      </c>
      <c r="MIP17" s="24">
        <v>7.7</v>
      </c>
      <c r="MIQ17" s="24">
        <v>4.2</v>
      </c>
      <c r="MIR17" s="24">
        <v>0.82</v>
      </c>
      <c r="MIS17" s="22" t="s">
        <v>95</v>
      </c>
      <c r="MIT17" s="22">
        <v>457</v>
      </c>
      <c r="MIU17" s="28" t="s">
        <v>22</v>
      </c>
      <c r="MIV17" s="20">
        <v>200</v>
      </c>
      <c r="MIW17" s="23">
        <v>0.2</v>
      </c>
      <c r="MIX17" s="23">
        <v>0.1</v>
      </c>
      <c r="MIY17" s="23">
        <v>9.3000000000000007</v>
      </c>
      <c r="MIZ17" s="23">
        <v>38</v>
      </c>
      <c r="MJA17" s="24">
        <v>0</v>
      </c>
      <c r="MJB17" s="24">
        <v>0</v>
      </c>
      <c r="MJC17" s="24">
        <v>0</v>
      </c>
      <c r="MJD17" s="24">
        <v>0</v>
      </c>
      <c r="MJE17" s="24">
        <v>5.0999999999999996</v>
      </c>
      <c r="MJF17" s="24">
        <v>7.7</v>
      </c>
      <c r="MJG17" s="24">
        <v>4.2</v>
      </c>
      <c r="MJH17" s="24">
        <v>0.82</v>
      </c>
      <c r="MJI17" s="22" t="s">
        <v>95</v>
      </c>
      <c r="MJJ17" s="22">
        <v>457</v>
      </c>
      <c r="MJK17" s="28" t="s">
        <v>22</v>
      </c>
      <c r="MJL17" s="20">
        <v>200</v>
      </c>
      <c r="MJM17" s="23">
        <v>0.2</v>
      </c>
      <c r="MJN17" s="23">
        <v>0.1</v>
      </c>
      <c r="MJO17" s="23">
        <v>9.3000000000000007</v>
      </c>
      <c r="MJP17" s="23">
        <v>38</v>
      </c>
      <c r="MJQ17" s="24">
        <v>0</v>
      </c>
      <c r="MJR17" s="24">
        <v>0</v>
      </c>
      <c r="MJS17" s="24">
        <v>0</v>
      </c>
      <c r="MJT17" s="24">
        <v>0</v>
      </c>
      <c r="MJU17" s="24">
        <v>5.0999999999999996</v>
      </c>
      <c r="MJV17" s="24">
        <v>7.7</v>
      </c>
      <c r="MJW17" s="24">
        <v>4.2</v>
      </c>
      <c r="MJX17" s="24">
        <v>0.82</v>
      </c>
      <c r="MJY17" s="22" t="s">
        <v>95</v>
      </c>
      <c r="MJZ17" s="22">
        <v>457</v>
      </c>
      <c r="MKA17" s="28" t="s">
        <v>22</v>
      </c>
      <c r="MKB17" s="20">
        <v>200</v>
      </c>
      <c r="MKC17" s="23">
        <v>0.2</v>
      </c>
      <c r="MKD17" s="23">
        <v>0.1</v>
      </c>
      <c r="MKE17" s="23">
        <v>9.3000000000000007</v>
      </c>
      <c r="MKF17" s="23">
        <v>38</v>
      </c>
      <c r="MKG17" s="24">
        <v>0</v>
      </c>
      <c r="MKH17" s="24">
        <v>0</v>
      </c>
      <c r="MKI17" s="24">
        <v>0</v>
      </c>
      <c r="MKJ17" s="24">
        <v>0</v>
      </c>
      <c r="MKK17" s="24">
        <v>5.0999999999999996</v>
      </c>
      <c r="MKL17" s="24">
        <v>7.7</v>
      </c>
      <c r="MKM17" s="24">
        <v>4.2</v>
      </c>
      <c r="MKN17" s="24">
        <v>0.82</v>
      </c>
      <c r="MKO17" s="22" t="s">
        <v>95</v>
      </c>
      <c r="MKP17" s="22">
        <v>457</v>
      </c>
      <c r="MKQ17" s="28" t="s">
        <v>22</v>
      </c>
      <c r="MKR17" s="20">
        <v>200</v>
      </c>
      <c r="MKS17" s="23">
        <v>0.2</v>
      </c>
      <c r="MKT17" s="23">
        <v>0.1</v>
      </c>
      <c r="MKU17" s="23">
        <v>9.3000000000000007</v>
      </c>
      <c r="MKV17" s="23">
        <v>38</v>
      </c>
      <c r="MKW17" s="24">
        <v>0</v>
      </c>
      <c r="MKX17" s="24">
        <v>0</v>
      </c>
      <c r="MKY17" s="24">
        <v>0</v>
      </c>
      <c r="MKZ17" s="24">
        <v>0</v>
      </c>
      <c r="MLA17" s="24">
        <v>5.0999999999999996</v>
      </c>
      <c r="MLB17" s="24">
        <v>7.7</v>
      </c>
      <c r="MLC17" s="24">
        <v>4.2</v>
      </c>
      <c r="MLD17" s="24">
        <v>0.82</v>
      </c>
      <c r="MLE17" s="22" t="s">
        <v>95</v>
      </c>
      <c r="MLF17" s="22">
        <v>457</v>
      </c>
      <c r="MLG17" s="28" t="s">
        <v>22</v>
      </c>
      <c r="MLH17" s="20">
        <v>200</v>
      </c>
      <c r="MLI17" s="23">
        <v>0.2</v>
      </c>
      <c r="MLJ17" s="23">
        <v>0.1</v>
      </c>
      <c r="MLK17" s="23">
        <v>9.3000000000000007</v>
      </c>
      <c r="MLL17" s="23">
        <v>38</v>
      </c>
      <c r="MLM17" s="24">
        <v>0</v>
      </c>
      <c r="MLN17" s="24">
        <v>0</v>
      </c>
      <c r="MLO17" s="24">
        <v>0</v>
      </c>
      <c r="MLP17" s="24">
        <v>0</v>
      </c>
      <c r="MLQ17" s="24">
        <v>5.0999999999999996</v>
      </c>
      <c r="MLR17" s="24">
        <v>7.7</v>
      </c>
      <c r="MLS17" s="24">
        <v>4.2</v>
      </c>
      <c r="MLT17" s="24">
        <v>0.82</v>
      </c>
      <c r="MLU17" s="22" t="s">
        <v>95</v>
      </c>
      <c r="MLV17" s="22">
        <v>457</v>
      </c>
      <c r="MLW17" s="28" t="s">
        <v>22</v>
      </c>
      <c r="MLX17" s="20">
        <v>200</v>
      </c>
      <c r="MLY17" s="23">
        <v>0.2</v>
      </c>
      <c r="MLZ17" s="23">
        <v>0.1</v>
      </c>
      <c r="MMA17" s="23">
        <v>9.3000000000000007</v>
      </c>
      <c r="MMB17" s="23">
        <v>38</v>
      </c>
      <c r="MMC17" s="24">
        <v>0</v>
      </c>
      <c r="MMD17" s="24">
        <v>0</v>
      </c>
      <c r="MME17" s="24">
        <v>0</v>
      </c>
      <c r="MMF17" s="24">
        <v>0</v>
      </c>
      <c r="MMG17" s="24">
        <v>5.0999999999999996</v>
      </c>
      <c r="MMH17" s="24">
        <v>7.7</v>
      </c>
      <c r="MMI17" s="24">
        <v>4.2</v>
      </c>
      <c r="MMJ17" s="24">
        <v>0.82</v>
      </c>
      <c r="MMK17" s="22" t="s">
        <v>95</v>
      </c>
      <c r="MML17" s="22">
        <v>457</v>
      </c>
      <c r="MMM17" s="28" t="s">
        <v>22</v>
      </c>
      <c r="MMN17" s="20">
        <v>200</v>
      </c>
      <c r="MMO17" s="23">
        <v>0.2</v>
      </c>
      <c r="MMP17" s="23">
        <v>0.1</v>
      </c>
      <c r="MMQ17" s="23">
        <v>9.3000000000000007</v>
      </c>
      <c r="MMR17" s="23">
        <v>38</v>
      </c>
      <c r="MMS17" s="24">
        <v>0</v>
      </c>
      <c r="MMT17" s="24">
        <v>0</v>
      </c>
      <c r="MMU17" s="24">
        <v>0</v>
      </c>
      <c r="MMV17" s="24">
        <v>0</v>
      </c>
      <c r="MMW17" s="24">
        <v>5.0999999999999996</v>
      </c>
      <c r="MMX17" s="24">
        <v>7.7</v>
      </c>
      <c r="MMY17" s="24">
        <v>4.2</v>
      </c>
      <c r="MMZ17" s="24">
        <v>0.82</v>
      </c>
      <c r="MNA17" s="22" t="s">
        <v>95</v>
      </c>
      <c r="MNB17" s="22">
        <v>457</v>
      </c>
      <c r="MNC17" s="28" t="s">
        <v>22</v>
      </c>
      <c r="MND17" s="20">
        <v>200</v>
      </c>
      <c r="MNE17" s="23">
        <v>0.2</v>
      </c>
      <c r="MNF17" s="23">
        <v>0.1</v>
      </c>
      <c r="MNG17" s="23">
        <v>9.3000000000000007</v>
      </c>
      <c r="MNH17" s="23">
        <v>38</v>
      </c>
      <c r="MNI17" s="24">
        <v>0</v>
      </c>
      <c r="MNJ17" s="24">
        <v>0</v>
      </c>
      <c r="MNK17" s="24">
        <v>0</v>
      </c>
      <c r="MNL17" s="24">
        <v>0</v>
      </c>
      <c r="MNM17" s="24">
        <v>5.0999999999999996</v>
      </c>
      <c r="MNN17" s="24">
        <v>7.7</v>
      </c>
      <c r="MNO17" s="24">
        <v>4.2</v>
      </c>
      <c r="MNP17" s="24">
        <v>0.82</v>
      </c>
      <c r="MNQ17" s="22" t="s">
        <v>95</v>
      </c>
      <c r="MNR17" s="22">
        <v>457</v>
      </c>
      <c r="MNS17" s="28" t="s">
        <v>22</v>
      </c>
      <c r="MNT17" s="20">
        <v>200</v>
      </c>
      <c r="MNU17" s="23">
        <v>0.2</v>
      </c>
      <c r="MNV17" s="23">
        <v>0.1</v>
      </c>
      <c r="MNW17" s="23">
        <v>9.3000000000000007</v>
      </c>
      <c r="MNX17" s="23">
        <v>38</v>
      </c>
      <c r="MNY17" s="24">
        <v>0</v>
      </c>
      <c r="MNZ17" s="24">
        <v>0</v>
      </c>
      <c r="MOA17" s="24">
        <v>0</v>
      </c>
      <c r="MOB17" s="24">
        <v>0</v>
      </c>
      <c r="MOC17" s="24">
        <v>5.0999999999999996</v>
      </c>
      <c r="MOD17" s="24">
        <v>7.7</v>
      </c>
      <c r="MOE17" s="24">
        <v>4.2</v>
      </c>
      <c r="MOF17" s="24">
        <v>0.82</v>
      </c>
      <c r="MOG17" s="22" t="s">
        <v>95</v>
      </c>
      <c r="MOH17" s="22">
        <v>457</v>
      </c>
      <c r="MOI17" s="28" t="s">
        <v>22</v>
      </c>
      <c r="MOJ17" s="20">
        <v>200</v>
      </c>
      <c r="MOK17" s="23">
        <v>0.2</v>
      </c>
      <c r="MOL17" s="23">
        <v>0.1</v>
      </c>
      <c r="MOM17" s="23">
        <v>9.3000000000000007</v>
      </c>
      <c r="MON17" s="23">
        <v>38</v>
      </c>
      <c r="MOO17" s="24">
        <v>0</v>
      </c>
      <c r="MOP17" s="24">
        <v>0</v>
      </c>
      <c r="MOQ17" s="24">
        <v>0</v>
      </c>
      <c r="MOR17" s="24">
        <v>0</v>
      </c>
      <c r="MOS17" s="24">
        <v>5.0999999999999996</v>
      </c>
      <c r="MOT17" s="24">
        <v>7.7</v>
      </c>
      <c r="MOU17" s="24">
        <v>4.2</v>
      </c>
      <c r="MOV17" s="24">
        <v>0.82</v>
      </c>
      <c r="MOW17" s="22" t="s">
        <v>95</v>
      </c>
      <c r="MOX17" s="22">
        <v>457</v>
      </c>
      <c r="MOY17" s="28" t="s">
        <v>22</v>
      </c>
      <c r="MOZ17" s="20">
        <v>200</v>
      </c>
      <c r="MPA17" s="23">
        <v>0.2</v>
      </c>
      <c r="MPB17" s="23">
        <v>0.1</v>
      </c>
      <c r="MPC17" s="23">
        <v>9.3000000000000007</v>
      </c>
      <c r="MPD17" s="23">
        <v>38</v>
      </c>
      <c r="MPE17" s="24">
        <v>0</v>
      </c>
      <c r="MPF17" s="24">
        <v>0</v>
      </c>
      <c r="MPG17" s="24">
        <v>0</v>
      </c>
      <c r="MPH17" s="24">
        <v>0</v>
      </c>
      <c r="MPI17" s="24">
        <v>5.0999999999999996</v>
      </c>
      <c r="MPJ17" s="24">
        <v>7.7</v>
      </c>
      <c r="MPK17" s="24">
        <v>4.2</v>
      </c>
      <c r="MPL17" s="24">
        <v>0.82</v>
      </c>
      <c r="MPM17" s="22" t="s">
        <v>95</v>
      </c>
      <c r="MPN17" s="22">
        <v>457</v>
      </c>
      <c r="MPO17" s="28" t="s">
        <v>22</v>
      </c>
      <c r="MPP17" s="20">
        <v>200</v>
      </c>
      <c r="MPQ17" s="23">
        <v>0.2</v>
      </c>
      <c r="MPR17" s="23">
        <v>0.1</v>
      </c>
      <c r="MPS17" s="23">
        <v>9.3000000000000007</v>
      </c>
      <c r="MPT17" s="23">
        <v>38</v>
      </c>
      <c r="MPU17" s="24">
        <v>0</v>
      </c>
      <c r="MPV17" s="24">
        <v>0</v>
      </c>
      <c r="MPW17" s="24">
        <v>0</v>
      </c>
      <c r="MPX17" s="24">
        <v>0</v>
      </c>
      <c r="MPY17" s="24">
        <v>5.0999999999999996</v>
      </c>
      <c r="MPZ17" s="24">
        <v>7.7</v>
      </c>
      <c r="MQA17" s="24">
        <v>4.2</v>
      </c>
      <c r="MQB17" s="24">
        <v>0.82</v>
      </c>
      <c r="MQC17" s="22" t="s">
        <v>95</v>
      </c>
      <c r="MQD17" s="22">
        <v>457</v>
      </c>
      <c r="MQE17" s="28" t="s">
        <v>22</v>
      </c>
      <c r="MQF17" s="20">
        <v>200</v>
      </c>
      <c r="MQG17" s="23">
        <v>0.2</v>
      </c>
      <c r="MQH17" s="23">
        <v>0.1</v>
      </c>
      <c r="MQI17" s="23">
        <v>9.3000000000000007</v>
      </c>
      <c r="MQJ17" s="23">
        <v>38</v>
      </c>
      <c r="MQK17" s="24">
        <v>0</v>
      </c>
      <c r="MQL17" s="24">
        <v>0</v>
      </c>
      <c r="MQM17" s="24">
        <v>0</v>
      </c>
      <c r="MQN17" s="24">
        <v>0</v>
      </c>
      <c r="MQO17" s="24">
        <v>5.0999999999999996</v>
      </c>
      <c r="MQP17" s="24">
        <v>7.7</v>
      </c>
      <c r="MQQ17" s="24">
        <v>4.2</v>
      </c>
      <c r="MQR17" s="24">
        <v>0.82</v>
      </c>
      <c r="MQS17" s="22" t="s">
        <v>95</v>
      </c>
      <c r="MQT17" s="22">
        <v>457</v>
      </c>
      <c r="MQU17" s="28" t="s">
        <v>22</v>
      </c>
      <c r="MQV17" s="20">
        <v>200</v>
      </c>
      <c r="MQW17" s="23">
        <v>0.2</v>
      </c>
      <c r="MQX17" s="23">
        <v>0.1</v>
      </c>
      <c r="MQY17" s="23">
        <v>9.3000000000000007</v>
      </c>
      <c r="MQZ17" s="23">
        <v>38</v>
      </c>
      <c r="MRA17" s="24">
        <v>0</v>
      </c>
      <c r="MRB17" s="24">
        <v>0</v>
      </c>
      <c r="MRC17" s="24">
        <v>0</v>
      </c>
      <c r="MRD17" s="24">
        <v>0</v>
      </c>
      <c r="MRE17" s="24">
        <v>5.0999999999999996</v>
      </c>
      <c r="MRF17" s="24">
        <v>7.7</v>
      </c>
      <c r="MRG17" s="24">
        <v>4.2</v>
      </c>
      <c r="MRH17" s="24">
        <v>0.82</v>
      </c>
      <c r="MRI17" s="22" t="s">
        <v>95</v>
      </c>
      <c r="MRJ17" s="22">
        <v>457</v>
      </c>
      <c r="MRK17" s="28" t="s">
        <v>22</v>
      </c>
      <c r="MRL17" s="20">
        <v>200</v>
      </c>
      <c r="MRM17" s="23">
        <v>0.2</v>
      </c>
      <c r="MRN17" s="23">
        <v>0.1</v>
      </c>
      <c r="MRO17" s="23">
        <v>9.3000000000000007</v>
      </c>
      <c r="MRP17" s="23">
        <v>38</v>
      </c>
      <c r="MRQ17" s="24">
        <v>0</v>
      </c>
      <c r="MRR17" s="24">
        <v>0</v>
      </c>
      <c r="MRS17" s="24">
        <v>0</v>
      </c>
      <c r="MRT17" s="24">
        <v>0</v>
      </c>
      <c r="MRU17" s="24">
        <v>5.0999999999999996</v>
      </c>
      <c r="MRV17" s="24">
        <v>7.7</v>
      </c>
      <c r="MRW17" s="24">
        <v>4.2</v>
      </c>
      <c r="MRX17" s="24">
        <v>0.82</v>
      </c>
      <c r="MRY17" s="22" t="s">
        <v>95</v>
      </c>
      <c r="MRZ17" s="22">
        <v>457</v>
      </c>
      <c r="MSA17" s="28" t="s">
        <v>22</v>
      </c>
      <c r="MSB17" s="20">
        <v>200</v>
      </c>
      <c r="MSC17" s="23">
        <v>0.2</v>
      </c>
      <c r="MSD17" s="23">
        <v>0.1</v>
      </c>
      <c r="MSE17" s="23">
        <v>9.3000000000000007</v>
      </c>
      <c r="MSF17" s="23">
        <v>38</v>
      </c>
      <c r="MSG17" s="24">
        <v>0</v>
      </c>
      <c r="MSH17" s="24">
        <v>0</v>
      </c>
      <c r="MSI17" s="24">
        <v>0</v>
      </c>
      <c r="MSJ17" s="24">
        <v>0</v>
      </c>
      <c r="MSK17" s="24">
        <v>5.0999999999999996</v>
      </c>
      <c r="MSL17" s="24">
        <v>7.7</v>
      </c>
      <c r="MSM17" s="24">
        <v>4.2</v>
      </c>
      <c r="MSN17" s="24">
        <v>0.82</v>
      </c>
      <c r="MSO17" s="22" t="s">
        <v>95</v>
      </c>
      <c r="MSP17" s="22">
        <v>457</v>
      </c>
      <c r="MSQ17" s="28" t="s">
        <v>22</v>
      </c>
      <c r="MSR17" s="20">
        <v>200</v>
      </c>
      <c r="MSS17" s="23">
        <v>0.2</v>
      </c>
      <c r="MST17" s="23">
        <v>0.1</v>
      </c>
      <c r="MSU17" s="23">
        <v>9.3000000000000007</v>
      </c>
      <c r="MSV17" s="23">
        <v>38</v>
      </c>
      <c r="MSW17" s="24">
        <v>0</v>
      </c>
      <c r="MSX17" s="24">
        <v>0</v>
      </c>
      <c r="MSY17" s="24">
        <v>0</v>
      </c>
      <c r="MSZ17" s="24">
        <v>0</v>
      </c>
      <c r="MTA17" s="24">
        <v>5.0999999999999996</v>
      </c>
      <c r="MTB17" s="24">
        <v>7.7</v>
      </c>
      <c r="MTC17" s="24">
        <v>4.2</v>
      </c>
      <c r="MTD17" s="24">
        <v>0.82</v>
      </c>
      <c r="MTE17" s="22" t="s">
        <v>95</v>
      </c>
      <c r="MTF17" s="22">
        <v>457</v>
      </c>
      <c r="MTG17" s="28" t="s">
        <v>22</v>
      </c>
      <c r="MTH17" s="20">
        <v>200</v>
      </c>
      <c r="MTI17" s="23">
        <v>0.2</v>
      </c>
      <c r="MTJ17" s="23">
        <v>0.1</v>
      </c>
      <c r="MTK17" s="23">
        <v>9.3000000000000007</v>
      </c>
      <c r="MTL17" s="23">
        <v>38</v>
      </c>
      <c r="MTM17" s="24">
        <v>0</v>
      </c>
      <c r="MTN17" s="24">
        <v>0</v>
      </c>
      <c r="MTO17" s="24">
        <v>0</v>
      </c>
      <c r="MTP17" s="24">
        <v>0</v>
      </c>
      <c r="MTQ17" s="24">
        <v>5.0999999999999996</v>
      </c>
      <c r="MTR17" s="24">
        <v>7.7</v>
      </c>
      <c r="MTS17" s="24">
        <v>4.2</v>
      </c>
      <c r="MTT17" s="24">
        <v>0.82</v>
      </c>
      <c r="MTU17" s="22" t="s">
        <v>95</v>
      </c>
      <c r="MTV17" s="22">
        <v>457</v>
      </c>
      <c r="MTW17" s="28" t="s">
        <v>22</v>
      </c>
      <c r="MTX17" s="20">
        <v>200</v>
      </c>
      <c r="MTY17" s="23">
        <v>0.2</v>
      </c>
      <c r="MTZ17" s="23">
        <v>0.1</v>
      </c>
      <c r="MUA17" s="23">
        <v>9.3000000000000007</v>
      </c>
      <c r="MUB17" s="23">
        <v>38</v>
      </c>
      <c r="MUC17" s="24">
        <v>0</v>
      </c>
      <c r="MUD17" s="24">
        <v>0</v>
      </c>
      <c r="MUE17" s="24">
        <v>0</v>
      </c>
      <c r="MUF17" s="24">
        <v>0</v>
      </c>
      <c r="MUG17" s="24">
        <v>5.0999999999999996</v>
      </c>
      <c r="MUH17" s="24">
        <v>7.7</v>
      </c>
      <c r="MUI17" s="24">
        <v>4.2</v>
      </c>
      <c r="MUJ17" s="24">
        <v>0.82</v>
      </c>
      <c r="MUK17" s="22" t="s">
        <v>95</v>
      </c>
      <c r="MUL17" s="22">
        <v>457</v>
      </c>
      <c r="MUM17" s="28" t="s">
        <v>22</v>
      </c>
      <c r="MUN17" s="20">
        <v>200</v>
      </c>
      <c r="MUO17" s="23">
        <v>0.2</v>
      </c>
      <c r="MUP17" s="23">
        <v>0.1</v>
      </c>
      <c r="MUQ17" s="23">
        <v>9.3000000000000007</v>
      </c>
      <c r="MUR17" s="23">
        <v>38</v>
      </c>
      <c r="MUS17" s="24">
        <v>0</v>
      </c>
      <c r="MUT17" s="24">
        <v>0</v>
      </c>
      <c r="MUU17" s="24">
        <v>0</v>
      </c>
      <c r="MUV17" s="24">
        <v>0</v>
      </c>
      <c r="MUW17" s="24">
        <v>5.0999999999999996</v>
      </c>
      <c r="MUX17" s="24">
        <v>7.7</v>
      </c>
      <c r="MUY17" s="24">
        <v>4.2</v>
      </c>
      <c r="MUZ17" s="24">
        <v>0.82</v>
      </c>
      <c r="MVA17" s="22" t="s">
        <v>95</v>
      </c>
      <c r="MVB17" s="22">
        <v>457</v>
      </c>
      <c r="MVC17" s="28" t="s">
        <v>22</v>
      </c>
      <c r="MVD17" s="20">
        <v>200</v>
      </c>
      <c r="MVE17" s="23">
        <v>0.2</v>
      </c>
      <c r="MVF17" s="23">
        <v>0.1</v>
      </c>
      <c r="MVG17" s="23">
        <v>9.3000000000000007</v>
      </c>
      <c r="MVH17" s="23">
        <v>38</v>
      </c>
      <c r="MVI17" s="24">
        <v>0</v>
      </c>
      <c r="MVJ17" s="24">
        <v>0</v>
      </c>
      <c r="MVK17" s="24">
        <v>0</v>
      </c>
      <c r="MVL17" s="24">
        <v>0</v>
      </c>
      <c r="MVM17" s="24">
        <v>5.0999999999999996</v>
      </c>
      <c r="MVN17" s="24">
        <v>7.7</v>
      </c>
      <c r="MVO17" s="24">
        <v>4.2</v>
      </c>
      <c r="MVP17" s="24">
        <v>0.82</v>
      </c>
      <c r="MVQ17" s="22" t="s">
        <v>95</v>
      </c>
      <c r="MVR17" s="22">
        <v>457</v>
      </c>
      <c r="MVS17" s="28" t="s">
        <v>22</v>
      </c>
      <c r="MVT17" s="20">
        <v>200</v>
      </c>
      <c r="MVU17" s="23">
        <v>0.2</v>
      </c>
      <c r="MVV17" s="23">
        <v>0.1</v>
      </c>
      <c r="MVW17" s="23">
        <v>9.3000000000000007</v>
      </c>
      <c r="MVX17" s="23">
        <v>38</v>
      </c>
      <c r="MVY17" s="24">
        <v>0</v>
      </c>
      <c r="MVZ17" s="24">
        <v>0</v>
      </c>
      <c r="MWA17" s="24">
        <v>0</v>
      </c>
      <c r="MWB17" s="24">
        <v>0</v>
      </c>
      <c r="MWC17" s="24">
        <v>5.0999999999999996</v>
      </c>
      <c r="MWD17" s="24">
        <v>7.7</v>
      </c>
      <c r="MWE17" s="24">
        <v>4.2</v>
      </c>
      <c r="MWF17" s="24">
        <v>0.82</v>
      </c>
      <c r="MWG17" s="22" t="s">
        <v>95</v>
      </c>
      <c r="MWH17" s="22">
        <v>457</v>
      </c>
      <c r="MWI17" s="28" t="s">
        <v>22</v>
      </c>
      <c r="MWJ17" s="20">
        <v>200</v>
      </c>
      <c r="MWK17" s="23">
        <v>0.2</v>
      </c>
      <c r="MWL17" s="23">
        <v>0.1</v>
      </c>
      <c r="MWM17" s="23">
        <v>9.3000000000000007</v>
      </c>
      <c r="MWN17" s="23">
        <v>38</v>
      </c>
      <c r="MWO17" s="24">
        <v>0</v>
      </c>
      <c r="MWP17" s="24">
        <v>0</v>
      </c>
      <c r="MWQ17" s="24">
        <v>0</v>
      </c>
      <c r="MWR17" s="24">
        <v>0</v>
      </c>
      <c r="MWS17" s="24">
        <v>5.0999999999999996</v>
      </c>
      <c r="MWT17" s="24">
        <v>7.7</v>
      </c>
      <c r="MWU17" s="24">
        <v>4.2</v>
      </c>
      <c r="MWV17" s="24">
        <v>0.82</v>
      </c>
      <c r="MWW17" s="22" t="s">
        <v>95</v>
      </c>
      <c r="MWX17" s="22">
        <v>457</v>
      </c>
      <c r="MWY17" s="28" t="s">
        <v>22</v>
      </c>
      <c r="MWZ17" s="20">
        <v>200</v>
      </c>
      <c r="MXA17" s="23">
        <v>0.2</v>
      </c>
      <c r="MXB17" s="23">
        <v>0.1</v>
      </c>
      <c r="MXC17" s="23">
        <v>9.3000000000000007</v>
      </c>
      <c r="MXD17" s="23">
        <v>38</v>
      </c>
      <c r="MXE17" s="24">
        <v>0</v>
      </c>
      <c r="MXF17" s="24">
        <v>0</v>
      </c>
      <c r="MXG17" s="24">
        <v>0</v>
      </c>
      <c r="MXH17" s="24">
        <v>0</v>
      </c>
      <c r="MXI17" s="24">
        <v>5.0999999999999996</v>
      </c>
      <c r="MXJ17" s="24">
        <v>7.7</v>
      </c>
      <c r="MXK17" s="24">
        <v>4.2</v>
      </c>
      <c r="MXL17" s="24">
        <v>0.82</v>
      </c>
      <c r="MXM17" s="22" t="s">
        <v>95</v>
      </c>
      <c r="MXN17" s="22">
        <v>457</v>
      </c>
      <c r="MXO17" s="28" t="s">
        <v>22</v>
      </c>
      <c r="MXP17" s="20">
        <v>200</v>
      </c>
      <c r="MXQ17" s="23">
        <v>0.2</v>
      </c>
      <c r="MXR17" s="23">
        <v>0.1</v>
      </c>
      <c r="MXS17" s="23">
        <v>9.3000000000000007</v>
      </c>
      <c r="MXT17" s="23">
        <v>38</v>
      </c>
      <c r="MXU17" s="24">
        <v>0</v>
      </c>
      <c r="MXV17" s="24">
        <v>0</v>
      </c>
      <c r="MXW17" s="24">
        <v>0</v>
      </c>
      <c r="MXX17" s="24">
        <v>0</v>
      </c>
      <c r="MXY17" s="24">
        <v>5.0999999999999996</v>
      </c>
      <c r="MXZ17" s="24">
        <v>7.7</v>
      </c>
      <c r="MYA17" s="24">
        <v>4.2</v>
      </c>
      <c r="MYB17" s="24">
        <v>0.82</v>
      </c>
      <c r="MYC17" s="22" t="s">
        <v>95</v>
      </c>
      <c r="MYD17" s="22">
        <v>457</v>
      </c>
      <c r="MYE17" s="28" t="s">
        <v>22</v>
      </c>
      <c r="MYF17" s="20">
        <v>200</v>
      </c>
      <c r="MYG17" s="23">
        <v>0.2</v>
      </c>
      <c r="MYH17" s="23">
        <v>0.1</v>
      </c>
      <c r="MYI17" s="23">
        <v>9.3000000000000007</v>
      </c>
      <c r="MYJ17" s="23">
        <v>38</v>
      </c>
      <c r="MYK17" s="24">
        <v>0</v>
      </c>
      <c r="MYL17" s="24">
        <v>0</v>
      </c>
      <c r="MYM17" s="24">
        <v>0</v>
      </c>
      <c r="MYN17" s="24">
        <v>0</v>
      </c>
      <c r="MYO17" s="24">
        <v>5.0999999999999996</v>
      </c>
      <c r="MYP17" s="24">
        <v>7.7</v>
      </c>
      <c r="MYQ17" s="24">
        <v>4.2</v>
      </c>
      <c r="MYR17" s="24">
        <v>0.82</v>
      </c>
      <c r="MYS17" s="22" t="s">
        <v>95</v>
      </c>
      <c r="MYT17" s="22">
        <v>457</v>
      </c>
      <c r="MYU17" s="28" t="s">
        <v>22</v>
      </c>
      <c r="MYV17" s="20">
        <v>200</v>
      </c>
      <c r="MYW17" s="23">
        <v>0.2</v>
      </c>
      <c r="MYX17" s="23">
        <v>0.1</v>
      </c>
      <c r="MYY17" s="23">
        <v>9.3000000000000007</v>
      </c>
      <c r="MYZ17" s="23">
        <v>38</v>
      </c>
      <c r="MZA17" s="24">
        <v>0</v>
      </c>
      <c r="MZB17" s="24">
        <v>0</v>
      </c>
      <c r="MZC17" s="24">
        <v>0</v>
      </c>
      <c r="MZD17" s="24">
        <v>0</v>
      </c>
      <c r="MZE17" s="24">
        <v>5.0999999999999996</v>
      </c>
      <c r="MZF17" s="24">
        <v>7.7</v>
      </c>
      <c r="MZG17" s="24">
        <v>4.2</v>
      </c>
      <c r="MZH17" s="24">
        <v>0.82</v>
      </c>
      <c r="MZI17" s="22" t="s">
        <v>95</v>
      </c>
      <c r="MZJ17" s="22">
        <v>457</v>
      </c>
      <c r="MZK17" s="28" t="s">
        <v>22</v>
      </c>
      <c r="MZL17" s="20">
        <v>200</v>
      </c>
      <c r="MZM17" s="23">
        <v>0.2</v>
      </c>
      <c r="MZN17" s="23">
        <v>0.1</v>
      </c>
      <c r="MZO17" s="23">
        <v>9.3000000000000007</v>
      </c>
      <c r="MZP17" s="23">
        <v>38</v>
      </c>
      <c r="MZQ17" s="24">
        <v>0</v>
      </c>
      <c r="MZR17" s="24">
        <v>0</v>
      </c>
      <c r="MZS17" s="24">
        <v>0</v>
      </c>
      <c r="MZT17" s="24">
        <v>0</v>
      </c>
      <c r="MZU17" s="24">
        <v>5.0999999999999996</v>
      </c>
      <c r="MZV17" s="24">
        <v>7.7</v>
      </c>
      <c r="MZW17" s="24">
        <v>4.2</v>
      </c>
      <c r="MZX17" s="24">
        <v>0.82</v>
      </c>
      <c r="MZY17" s="22" t="s">
        <v>95</v>
      </c>
      <c r="MZZ17" s="22">
        <v>457</v>
      </c>
      <c r="NAA17" s="28" t="s">
        <v>22</v>
      </c>
      <c r="NAB17" s="20">
        <v>200</v>
      </c>
      <c r="NAC17" s="23">
        <v>0.2</v>
      </c>
      <c r="NAD17" s="23">
        <v>0.1</v>
      </c>
      <c r="NAE17" s="23">
        <v>9.3000000000000007</v>
      </c>
      <c r="NAF17" s="23">
        <v>38</v>
      </c>
      <c r="NAG17" s="24">
        <v>0</v>
      </c>
      <c r="NAH17" s="24">
        <v>0</v>
      </c>
      <c r="NAI17" s="24">
        <v>0</v>
      </c>
      <c r="NAJ17" s="24">
        <v>0</v>
      </c>
      <c r="NAK17" s="24">
        <v>5.0999999999999996</v>
      </c>
      <c r="NAL17" s="24">
        <v>7.7</v>
      </c>
      <c r="NAM17" s="24">
        <v>4.2</v>
      </c>
      <c r="NAN17" s="24">
        <v>0.82</v>
      </c>
      <c r="NAO17" s="22" t="s">
        <v>95</v>
      </c>
      <c r="NAP17" s="22">
        <v>457</v>
      </c>
      <c r="NAQ17" s="28" t="s">
        <v>22</v>
      </c>
      <c r="NAR17" s="20">
        <v>200</v>
      </c>
      <c r="NAS17" s="23">
        <v>0.2</v>
      </c>
      <c r="NAT17" s="23">
        <v>0.1</v>
      </c>
      <c r="NAU17" s="23">
        <v>9.3000000000000007</v>
      </c>
      <c r="NAV17" s="23">
        <v>38</v>
      </c>
      <c r="NAW17" s="24">
        <v>0</v>
      </c>
      <c r="NAX17" s="24">
        <v>0</v>
      </c>
      <c r="NAY17" s="24">
        <v>0</v>
      </c>
      <c r="NAZ17" s="24">
        <v>0</v>
      </c>
      <c r="NBA17" s="24">
        <v>5.0999999999999996</v>
      </c>
      <c r="NBB17" s="24">
        <v>7.7</v>
      </c>
      <c r="NBC17" s="24">
        <v>4.2</v>
      </c>
      <c r="NBD17" s="24">
        <v>0.82</v>
      </c>
      <c r="NBE17" s="22" t="s">
        <v>95</v>
      </c>
      <c r="NBF17" s="22">
        <v>457</v>
      </c>
      <c r="NBG17" s="28" t="s">
        <v>22</v>
      </c>
      <c r="NBH17" s="20">
        <v>200</v>
      </c>
      <c r="NBI17" s="23">
        <v>0.2</v>
      </c>
      <c r="NBJ17" s="23">
        <v>0.1</v>
      </c>
      <c r="NBK17" s="23">
        <v>9.3000000000000007</v>
      </c>
      <c r="NBL17" s="23">
        <v>38</v>
      </c>
      <c r="NBM17" s="24">
        <v>0</v>
      </c>
      <c r="NBN17" s="24">
        <v>0</v>
      </c>
      <c r="NBO17" s="24">
        <v>0</v>
      </c>
      <c r="NBP17" s="24">
        <v>0</v>
      </c>
      <c r="NBQ17" s="24">
        <v>5.0999999999999996</v>
      </c>
      <c r="NBR17" s="24">
        <v>7.7</v>
      </c>
      <c r="NBS17" s="24">
        <v>4.2</v>
      </c>
      <c r="NBT17" s="24">
        <v>0.82</v>
      </c>
      <c r="NBU17" s="22" t="s">
        <v>95</v>
      </c>
      <c r="NBV17" s="22">
        <v>457</v>
      </c>
      <c r="NBW17" s="28" t="s">
        <v>22</v>
      </c>
      <c r="NBX17" s="20">
        <v>200</v>
      </c>
      <c r="NBY17" s="23">
        <v>0.2</v>
      </c>
      <c r="NBZ17" s="23">
        <v>0.1</v>
      </c>
      <c r="NCA17" s="23">
        <v>9.3000000000000007</v>
      </c>
      <c r="NCB17" s="23">
        <v>38</v>
      </c>
      <c r="NCC17" s="24">
        <v>0</v>
      </c>
      <c r="NCD17" s="24">
        <v>0</v>
      </c>
      <c r="NCE17" s="24">
        <v>0</v>
      </c>
      <c r="NCF17" s="24">
        <v>0</v>
      </c>
      <c r="NCG17" s="24">
        <v>5.0999999999999996</v>
      </c>
      <c r="NCH17" s="24">
        <v>7.7</v>
      </c>
      <c r="NCI17" s="24">
        <v>4.2</v>
      </c>
      <c r="NCJ17" s="24">
        <v>0.82</v>
      </c>
      <c r="NCK17" s="22" t="s">
        <v>95</v>
      </c>
      <c r="NCL17" s="22">
        <v>457</v>
      </c>
      <c r="NCM17" s="28" t="s">
        <v>22</v>
      </c>
      <c r="NCN17" s="20">
        <v>200</v>
      </c>
      <c r="NCO17" s="23">
        <v>0.2</v>
      </c>
      <c r="NCP17" s="23">
        <v>0.1</v>
      </c>
      <c r="NCQ17" s="23">
        <v>9.3000000000000007</v>
      </c>
      <c r="NCR17" s="23">
        <v>38</v>
      </c>
      <c r="NCS17" s="24">
        <v>0</v>
      </c>
      <c r="NCT17" s="24">
        <v>0</v>
      </c>
      <c r="NCU17" s="24">
        <v>0</v>
      </c>
      <c r="NCV17" s="24">
        <v>0</v>
      </c>
      <c r="NCW17" s="24">
        <v>5.0999999999999996</v>
      </c>
      <c r="NCX17" s="24">
        <v>7.7</v>
      </c>
      <c r="NCY17" s="24">
        <v>4.2</v>
      </c>
      <c r="NCZ17" s="24">
        <v>0.82</v>
      </c>
      <c r="NDA17" s="22" t="s">
        <v>95</v>
      </c>
      <c r="NDB17" s="22">
        <v>457</v>
      </c>
      <c r="NDC17" s="28" t="s">
        <v>22</v>
      </c>
      <c r="NDD17" s="20">
        <v>200</v>
      </c>
      <c r="NDE17" s="23">
        <v>0.2</v>
      </c>
      <c r="NDF17" s="23">
        <v>0.1</v>
      </c>
      <c r="NDG17" s="23">
        <v>9.3000000000000007</v>
      </c>
      <c r="NDH17" s="23">
        <v>38</v>
      </c>
      <c r="NDI17" s="24">
        <v>0</v>
      </c>
      <c r="NDJ17" s="24">
        <v>0</v>
      </c>
      <c r="NDK17" s="24">
        <v>0</v>
      </c>
      <c r="NDL17" s="24">
        <v>0</v>
      </c>
      <c r="NDM17" s="24">
        <v>5.0999999999999996</v>
      </c>
      <c r="NDN17" s="24">
        <v>7.7</v>
      </c>
      <c r="NDO17" s="24">
        <v>4.2</v>
      </c>
      <c r="NDP17" s="24">
        <v>0.82</v>
      </c>
      <c r="NDQ17" s="22" t="s">
        <v>95</v>
      </c>
      <c r="NDR17" s="22">
        <v>457</v>
      </c>
      <c r="NDS17" s="28" t="s">
        <v>22</v>
      </c>
      <c r="NDT17" s="20">
        <v>200</v>
      </c>
      <c r="NDU17" s="23">
        <v>0.2</v>
      </c>
      <c r="NDV17" s="23">
        <v>0.1</v>
      </c>
      <c r="NDW17" s="23">
        <v>9.3000000000000007</v>
      </c>
      <c r="NDX17" s="23">
        <v>38</v>
      </c>
      <c r="NDY17" s="24">
        <v>0</v>
      </c>
      <c r="NDZ17" s="24">
        <v>0</v>
      </c>
      <c r="NEA17" s="24">
        <v>0</v>
      </c>
      <c r="NEB17" s="24">
        <v>0</v>
      </c>
      <c r="NEC17" s="24">
        <v>5.0999999999999996</v>
      </c>
      <c r="NED17" s="24">
        <v>7.7</v>
      </c>
      <c r="NEE17" s="24">
        <v>4.2</v>
      </c>
      <c r="NEF17" s="24">
        <v>0.82</v>
      </c>
      <c r="NEG17" s="22" t="s">
        <v>95</v>
      </c>
      <c r="NEH17" s="22">
        <v>457</v>
      </c>
      <c r="NEI17" s="28" t="s">
        <v>22</v>
      </c>
      <c r="NEJ17" s="20">
        <v>200</v>
      </c>
      <c r="NEK17" s="23">
        <v>0.2</v>
      </c>
      <c r="NEL17" s="23">
        <v>0.1</v>
      </c>
      <c r="NEM17" s="23">
        <v>9.3000000000000007</v>
      </c>
      <c r="NEN17" s="23">
        <v>38</v>
      </c>
      <c r="NEO17" s="24">
        <v>0</v>
      </c>
      <c r="NEP17" s="24">
        <v>0</v>
      </c>
      <c r="NEQ17" s="24">
        <v>0</v>
      </c>
      <c r="NER17" s="24">
        <v>0</v>
      </c>
      <c r="NES17" s="24">
        <v>5.0999999999999996</v>
      </c>
      <c r="NET17" s="24">
        <v>7.7</v>
      </c>
      <c r="NEU17" s="24">
        <v>4.2</v>
      </c>
      <c r="NEV17" s="24">
        <v>0.82</v>
      </c>
      <c r="NEW17" s="22" t="s">
        <v>95</v>
      </c>
      <c r="NEX17" s="22">
        <v>457</v>
      </c>
      <c r="NEY17" s="28" t="s">
        <v>22</v>
      </c>
      <c r="NEZ17" s="20">
        <v>200</v>
      </c>
      <c r="NFA17" s="23">
        <v>0.2</v>
      </c>
      <c r="NFB17" s="23">
        <v>0.1</v>
      </c>
      <c r="NFC17" s="23">
        <v>9.3000000000000007</v>
      </c>
      <c r="NFD17" s="23">
        <v>38</v>
      </c>
      <c r="NFE17" s="24">
        <v>0</v>
      </c>
      <c r="NFF17" s="24">
        <v>0</v>
      </c>
      <c r="NFG17" s="24">
        <v>0</v>
      </c>
      <c r="NFH17" s="24">
        <v>0</v>
      </c>
      <c r="NFI17" s="24">
        <v>5.0999999999999996</v>
      </c>
      <c r="NFJ17" s="24">
        <v>7.7</v>
      </c>
      <c r="NFK17" s="24">
        <v>4.2</v>
      </c>
      <c r="NFL17" s="24">
        <v>0.82</v>
      </c>
      <c r="NFM17" s="22" t="s">
        <v>95</v>
      </c>
      <c r="NFN17" s="22">
        <v>457</v>
      </c>
      <c r="NFO17" s="28" t="s">
        <v>22</v>
      </c>
      <c r="NFP17" s="20">
        <v>200</v>
      </c>
      <c r="NFQ17" s="23">
        <v>0.2</v>
      </c>
      <c r="NFR17" s="23">
        <v>0.1</v>
      </c>
      <c r="NFS17" s="23">
        <v>9.3000000000000007</v>
      </c>
      <c r="NFT17" s="23">
        <v>38</v>
      </c>
      <c r="NFU17" s="24">
        <v>0</v>
      </c>
      <c r="NFV17" s="24">
        <v>0</v>
      </c>
      <c r="NFW17" s="24">
        <v>0</v>
      </c>
      <c r="NFX17" s="24">
        <v>0</v>
      </c>
      <c r="NFY17" s="24">
        <v>5.0999999999999996</v>
      </c>
      <c r="NFZ17" s="24">
        <v>7.7</v>
      </c>
      <c r="NGA17" s="24">
        <v>4.2</v>
      </c>
      <c r="NGB17" s="24">
        <v>0.82</v>
      </c>
      <c r="NGC17" s="22" t="s">
        <v>95</v>
      </c>
      <c r="NGD17" s="22">
        <v>457</v>
      </c>
      <c r="NGE17" s="28" t="s">
        <v>22</v>
      </c>
      <c r="NGF17" s="20">
        <v>200</v>
      </c>
      <c r="NGG17" s="23">
        <v>0.2</v>
      </c>
      <c r="NGH17" s="23">
        <v>0.1</v>
      </c>
      <c r="NGI17" s="23">
        <v>9.3000000000000007</v>
      </c>
      <c r="NGJ17" s="23">
        <v>38</v>
      </c>
      <c r="NGK17" s="24">
        <v>0</v>
      </c>
      <c r="NGL17" s="24">
        <v>0</v>
      </c>
      <c r="NGM17" s="24">
        <v>0</v>
      </c>
      <c r="NGN17" s="24">
        <v>0</v>
      </c>
      <c r="NGO17" s="24">
        <v>5.0999999999999996</v>
      </c>
      <c r="NGP17" s="24">
        <v>7.7</v>
      </c>
      <c r="NGQ17" s="24">
        <v>4.2</v>
      </c>
      <c r="NGR17" s="24">
        <v>0.82</v>
      </c>
      <c r="NGS17" s="22" t="s">
        <v>95</v>
      </c>
      <c r="NGT17" s="22">
        <v>457</v>
      </c>
      <c r="NGU17" s="28" t="s">
        <v>22</v>
      </c>
      <c r="NGV17" s="20">
        <v>200</v>
      </c>
      <c r="NGW17" s="23">
        <v>0.2</v>
      </c>
      <c r="NGX17" s="23">
        <v>0.1</v>
      </c>
      <c r="NGY17" s="23">
        <v>9.3000000000000007</v>
      </c>
      <c r="NGZ17" s="23">
        <v>38</v>
      </c>
      <c r="NHA17" s="24">
        <v>0</v>
      </c>
      <c r="NHB17" s="24">
        <v>0</v>
      </c>
      <c r="NHC17" s="24">
        <v>0</v>
      </c>
      <c r="NHD17" s="24">
        <v>0</v>
      </c>
      <c r="NHE17" s="24">
        <v>5.0999999999999996</v>
      </c>
      <c r="NHF17" s="24">
        <v>7.7</v>
      </c>
      <c r="NHG17" s="24">
        <v>4.2</v>
      </c>
      <c r="NHH17" s="24">
        <v>0.82</v>
      </c>
      <c r="NHI17" s="22" t="s">
        <v>95</v>
      </c>
      <c r="NHJ17" s="22">
        <v>457</v>
      </c>
      <c r="NHK17" s="28" t="s">
        <v>22</v>
      </c>
      <c r="NHL17" s="20">
        <v>200</v>
      </c>
      <c r="NHM17" s="23">
        <v>0.2</v>
      </c>
      <c r="NHN17" s="23">
        <v>0.1</v>
      </c>
      <c r="NHO17" s="23">
        <v>9.3000000000000007</v>
      </c>
      <c r="NHP17" s="23">
        <v>38</v>
      </c>
      <c r="NHQ17" s="24">
        <v>0</v>
      </c>
      <c r="NHR17" s="24">
        <v>0</v>
      </c>
      <c r="NHS17" s="24">
        <v>0</v>
      </c>
      <c r="NHT17" s="24">
        <v>0</v>
      </c>
      <c r="NHU17" s="24">
        <v>5.0999999999999996</v>
      </c>
      <c r="NHV17" s="24">
        <v>7.7</v>
      </c>
      <c r="NHW17" s="24">
        <v>4.2</v>
      </c>
      <c r="NHX17" s="24">
        <v>0.82</v>
      </c>
      <c r="NHY17" s="22" t="s">
        <v>95</v>
      </c>
      <c r="NHZ17" s="22">
        <v>457</v>
      </c>
      <c r="NIA17" s="28" t="s">
        <v>22</v>
      </c>
      <c r="NIB17" s="20">
        <v>200</v>
      </c>
      <c r="NIC17" s="23">
        <v>0.2</v>
      </c>
      <c r="NID17" s="23">
        <v>0.1</v>
      </c>
      <c r="NIE17" s="23">
        <v>9.3000000000000007</v>
      </c>
      <c r="NIF17" s="23">
        <v>38</v>
      </c>
      <c r="NIG17" s="24">
        <v>0</v>
      </c>
      <c r="NIH17" s="24">
        <v>0</v>
      </c>
      <c r="NII17" s="24">
        <v>0</v>
      </c>
      <c r="NIJ17" s="24">
        <v>0</v>
      </c>
      <c r="NIK17" s="24">
        <v>5.0999999999999996</v>
      </c>
      <c r="NIL17" s="24">
        <v>7.7</v>
      </c>
      <c r="NIM17" s="24">
        <v>4.2</v>
      </c>
      <c r="NIN17" s="24">
        <v>0.82</v>
      </c>
      <c r="NIO17" s="22" t="s">
        <v>95</v>
      </c>
      <c r="NIP17" s="22">
        <v>457</v>
      </c>
      <c r="NIQ17" s="28" t="s">
        <v>22</v>
      </c>
      <c r="NIR17" s="20">
        <v>200</v>
      </c>
      <c r="NIS17" s="23">
        <v>0.2</v>
      </c>
      <c r="NIT17" s="23">
        <v>0.1</v>
      </c>
      <c r="NIU17" s="23">
        <v>9.3000000000000007</v>
      </c>
      <c r="NIV17" s="23">
        <v>38</v>
      </c>
      <c r="NIW17" s="24">
        <v>0</v>
      </c>
      <c r="NIX17" s="24">
        <v>0</v>
      </c>
      <c r="NIY17" s="24">
        <v>0</v>
      </c>
      <c r="NIZ17" s="24">
        <v>0</v>
      </c>
      <c r="NJA17" s="24">
        <v>5.0999999999999996</v>
      </c>
      <c r="NJB17" s="24">
        <v>7.7</v>
      </c>
      <c r="NJC17" s="24">
        <v>4.2</v>
      </c>
      <c r="NJD17" s="24">
        <v>0.82</v>
      </c>
      <c r="NJE17" s="22" t="s">
        <v>95</v>
      </c>
      <c r="NJF17" s="22">
        <v>457</v>
      </c>
      <c r="NJG17" s="28" t="s">
        <v>22</v>
      </c>
      <c r="NJH17" s="20">
        <v>200</v>
      </c>
      <c r="NJI17" s="23">
        <v>0.2</v>
      </c>
      <c r="NJJ17" s="23">
        <v>0.1</v>
      </c>
      <c r="NJK17" s="23">
        <v>9.3000000000000007</v>
      </c>
      <c r="NJL17" s="23">
        <v>38</v>
      </c>
      <c r="NJM17" s="24">
        <v>0</v>
      </c>
      <c r="NJN17" s="24">
        <v>0</v>
      </c>
      <c r="NJO17" s="24">
        <v>0</v>
      </c>
      <c r="NJP17" s="24">
        <v>0</v>
      </c>
      <c r="NJQ17" s="24">
        <v>5.0999999999999996</v>
      </c>
      <c r="NJR17" s="24">
        <v>7.7</v>
      </c>
      <c r="NJS17" s="24">
        <v>4.2</v>
      </c>
      <c r="NJT17" s="24">
        <v>0.82</v>
      </c>
      <c r="NJU17" s="22" t="s">
        <v>95</v>
      </c>
      <c r="NJV17" s="22">
        <v>457</v>
      </c>
      <c r="NJW17" s="28" t="s">
        <v>22</v>
      </c>
      <c r="NJX17" s="20">
        <v>200</v>
      </c>
      <c r="NJY17" s="23">
        <v>0.2</v>
      </c>
      <c r="NJZ17" s="23">
        <v>0.1</v>
      </c>
      <c r="NKA17" s="23">
        <v>9.3000000000000007</v>
      </c>
      <c r="NKB17" s="23">
        <v>38</v>
      </c>
      <c r="NKC17" s="24">
        <v>0</v>
      </c>
      <c r="NKD17" s="24">
        <v>0</v>
      </c>
      <c r="NKE17" s="24">
        <v>0</v>
      </c>
      <c r="NKF17" s="24">
        <v>0</v>
      </c>
      <c r="NKG17" s="24">
        <v>5.0999999999999996</v>
      </c>
      <c r="NKH17" s="24">
        <v>7.7</v>
      </c>
      <c r="NKI17" s="24">
        <v>4.2</v>
      </c>
      <c r="NKJ17" s="24">
        <v>0.82</v>
      </c>
      <c r="NKK17" s="22" t="s">
        <v>95</v>
      </c>
      <c r="NKL17" s="22">
        <v>457</v>
      </c>
      <c r="NKM17" s="28" t="s">
        <v>22</v>
      </c>
      <c r="NKN17" s="20">
        <v>200</v>
      </c>
      <c r="NKO17" s="23">
        <v>0.2</v>
      </c>
      <c r="NKP17" s="23">
        <v>0.1</v>
      </c>
      <c r="NKQ17" s="23">
        <v>9.3000000000000007</v>
      </c>
      <c r="NKR17" s="23">
        <v>38</v>
      </c>
      <c r="NKS17" s="24">
        <v>0</v>
      </c>
      <c r="NKT17" s="24">
        <v>0</v>
      </c>
      <c r="NKU17" s="24">
        <v>0</v>
      </c>
      <c r="NKV17" s="24">
        <v>0</v>
      </c>
      <c r="NKW17" s="24">
        <v>5.0999999999999996</v>
      </c>
      <c r="NKX17" s="24">
        <v>7.7</v>
      </c>
      <c r="NKY17" s="24">
        <v>4.2</v>
      </c>
      <c r="NKZ17" s="24">
        <v>0.82</v>
      </c>
      <c r="NLA17" s="22" t="s">
        <v>95</v>
      </c>
      <c r="NLB17" s="22">
        <v>457</v>
      </c>
      <c r="NLC17" s="28" t="s">
        <v>22</v>
      </c>
      <c r="NLD17" s="20">
        <v>200</v>
      </c>
      <c r="NLE17" s="23">
        <v>0.2</v>
      </c>
      <c r="NLF17" s="23">
        <v>0.1</v>
      </c>
      <c r="NLG17" s="23">
        <v>9.3000000000000007</v>
      </c>
      <c r="NLH17" s="23">
        <v>38</v>
      </c>
      <c r="NLI17" s="24">
        <v>0</v>
      </c>
      <c r="NLJ17" s="24">
        <v>0</v>
      </c>
      <c r="NLK17" s="24">
        <v>0</v>
      </c>
      <c r="NLL17" s="24">
        <v>0</v>
      </c>
      <c r="NLM17" s="24">
        <v>5.0999999999999996</v>
      </c>
      <c r="NLN17" s="24">
        <v>7.7</v>
      </c>
      <c r="NLO17" s="24">
        <v>4.2</v>
      </c>
      <c r="NLP17" s="24">
        <v>0.82</v>
      </c>
      <c r="NLQ17" s="22" t="s">
        <v>95</v>
      </c>
      <c r="NLR17" s="22">
        <v>457</v>
      </c>
      <c r="NLS17" s="28" t="s">
        <v>22</v>
      </c>
      <c r="NLT17" s="20">
        <v>200</v>
      </c>
      <c r="NLU17" s="23">
        <v>0.2</v>
      </c>
      <c r="NLV17" s="23">
        <v>0.1</v>
      </c>
      <c r="NLW17" s="23">
        <v>9.3000000000000007</v>
      </c>
      <c r="NLX17" s="23">
        <v>38</v>
      </c>
      <c r="NLY17" s="24">
        <v>0</v>
      </c>
      <c r="NLZ17" s="24">
        <v>0</v>
      </c>
      <c r="NMA17" s="24">
        <v>0</v>
      </c>
      <c r="NMB17" s="24">
        <v>0</v>
      </c>
      <c r="NMC17" s="24">
        <v>5.0999999999999996</v>
      </c>
      <c r="NMD17" s="24">
        <v>7.7</v>
      </c>
      <c r="NME17" s="24">
        <v>4.2</v>
      </c>
      <c r="NMF17" s="24">
        <v>0.82</v>
      </c>
      <c r="NMG17" s="22" t="s">
        <v>95</v>
      </c>
      <c r="NMH17" s="22">
        <v>457</v>
      </c>
      <c r="NMI17" s="28" t="s">
        <v>22</v>
      </c>
      <c r="NMJ17" s="20">
        <v>200</v>
      </c>
      <c r="NMK17" s="23">
        <v>0.2</v>
      </c>
      <c r="NML17" s="23">
        <v>0.1</v>
      </c>
      <c r="NMM17" s="23">
        <v>9.3000000000000007</v>
      </c>
      <c r="NMN17" s="23">
        <v>38</v>
      </c>
      <c r="NMO17" s="24">
        <v>0</v>
      </c>
      <c r="NMP17" s="24">
        <v>0</v>
      </c>
      <c r="NMQ17" s="24">
        <v>0</v>
      </c>
      <c r="NMR17" s="24">
        <v>0</v>
      </c>
      <c r="NMS17" s="24">
        <v>5.0999999999999996</v>
      </c>
      <c r="NMT17" s="24">
        <v>7.7</v>
      </c>
      <c r="NMU17" s="24">
        <v>4.2</v>
      </c>
      <c r="NMV17" s="24">
        <v>0.82</v>
      </c>
      <c r="NMW17" s="22" t="s">
        <v>95</v>
      </c>
      <c r="NMX17" s="22">
        <v>457</v>
      </c>
      <c r="NMY17" s="28" t="s">
        <v>22</v>
      </c>
      <c r="NMZ17" s="20">
        <v>200</v>
      </c>
      <c r="NNA17" s="23">
        <v>0.2</v>
      </c>
      <c r="NNB17" s="23">
        <v>0.1</v>
      </c>
      <c r="NNC17" s="23">
        <v>9.3000000000000007</v>
      </c>
      <c r="NND17" s="23">
        <v>38</v>
      </c>
      <c r="NNE17" s="24">
        <v>0</v>
      </c>
      <c r="NNF17" s="24">
        <v>0</v>
      </c>
      <c r="NNG17" s="24">
        <v>0</v>
      </c>
      <c r="NNH17" s="24">
        <v>0</v>
      </c>
      <c r="NNI17" s="24">
        <v>5.0999999999999996</v>
      </c>
      <c r="NNJ17" s="24">
        <v>7.7</v>
      </c>
      <c r="NNK17" s="24">
        <v>4.2</v>
      </c>
      <c r="NNL17" s="24">
        <v>0.82</v>
      </c>
      <c r="NNM17" s="22" t="s">
        <v>95</v>
      </c>
      <c r="NNN17" s="22">
        <v>457</v>
      </c>
      <c r="NNO17" s="28" t="s">
        <v>22</v>
      </c>
      <c r="NNP17" s="20">
        <v>200</v>
      </c>
      <c r="NNQ17" s="23">
        <v>0.2</v>
      </c>
      <c r="NNR17" s="23">
        <v>0.1</v>
      </c>
      <c r="NNS17" s="23">
        <v>9.3000000000000007</v>
      </c>
      <c r="NNT17" s="23">
        <v>38</v>
      </c>
      <c r="NNU17" s="24">
        <v>0</v>
      </c>
      <c r="NNV17" s="24">
        <v>0</v>
      </c>
      <c r="NNW17" s="24">
        <v>0</v>
      </c>
      <c r="NNX17" s="24">
        <v>0</v>
      </c>
      <c r="NNY17" s="24">
        <v>5.0999999999999996</v>
      </c>
      <c r="NNZ17" s="24">
        <v>7.7</v>
      </c>
      <c r="NOA17" s="24">
        <v>4.2</v>
      </c>
      <c r="NOB17" s="24">
        <v>0.82</v>
      </c>
      <c r="NOC17" s="22" t="s">
        <v>95</v>
      </c>
      <c r="NOD17" s="22">
        <v>457</v>
      </c>
      <c r="NOE17" s="28" t="s">
        <v>22</v>
      </c>
      <c r="NOF17" s="20">
        <v>200</v>
      </c>
      <c r="NOG17" s="23">
        <v>0.2</v>
      </c>
      <c r="NOH17" s="23">
        <v>0.1</v>
      </c>
      <c r="NOI17" s="23">
        <v>9.3000000000000007</v>
      </c>
      <c r="NOJ17" s="23">
        <v>38</v>
      </c>
      <c r="NOK17" s="24">
        <v>0</v>
      </c>
      <c r="NOL17" s="24">
        <v>0</v>
      </c>
      <c r="NOM17" s="24">
        <v>0</v>
      </c>
      <c r="NON17" s="24">
        <v>0</v>
      </c>
      <c r="NOO17" s="24">
        <v>5.0999999999999996</v>
      </c>
      <c r="NOP17" s="24">
        <v>7.7</v>
      </c>
      <c r="NOQ17" s="24">
        <v>4.2</v>
      </c>
      <c r="NOR17" s="24">
        <v>0.82</v>
      </c>
      <c r="NOS17" s="22" t="s">
        <v>95</v>
      </c>
      <c r="NOT17" s="22">
        <v>457</v>
      </c>
      <c r="NOU17" s="28" t="s">
        <v>22</v>
      </c>
      <c r="NOV17" s="20">
        <v>200</v>
      </c>
      <c r="NOW17" s="23">
        <v>0.2</v>
      </c>
      <c r="NOX17" s="23">
        <v>0.1</v>
      </c>
      <c r="NOY17" s="23">
        <v>9.3000000000000007</v>
      </c>
      <c r="NOZ17" s="23">
        <v>38</v>
      </c>
      <c r="NPA17" s="24">
        <v>0</v>
      </c>
      <c r="NPB17" s="24">
        <v>0</v>
      </c>
      <c r="NPC17" s="24">
        <v>0</v>
      </c>
      <c r="NPD17" s="24">
        <v>0</v>
      </c>
      <c r="NPE17" s="24">
        <v>5.0999999999999996</v>
      </c>
      <c r="NPF17" s="24">
        <v>7.7</v>
      </c>
      <c r="NPG17" s="24">
        <v>4.2</v>
      </c>
      <c r="NPH17" s="24">
        <v>0.82</v>
      </c>
      <c r="NPI17" s="22" t="s">
        <v>95</v>
      </c>
      <c r="NPJ17" s="22">
        <v>457</v>
      </c>
      <c r="NPK17" s="28" t="s">
        <v>22</v>
      </c>
      <c r="NPL17" s="20">
        <v>200</v>
      </c>
      <c r="NPM17" s="23">
        <v>0.2</v>
      </c>
      <c r="NPN17" s="23">
        <v>0.1</v>
      </c>
      <c r="NPO17" s="23">
        <v>9.3000000000000007</v>
      </c>
      <c r="NPP17" s="23">
        <v>38</v>
      </c>
      <c r="NPQ17" s="24">
        <v>0</v>
      </c>
      <c r="NPR17" s="24">
        <v>0</v>
      </c>
      <c r="NPS17" s="24">
        <v>0</v>
      </c>
      <c r="NPT17" s="24">
        <v>0</v>
      </c>
      <c r="NPU17" s="24">
        <v>5.0999999999999996</v>
      </c>
      <c r="NPV17" s="24">
        <v>7.7</v>
      </c>
      <c r="NPW17" s="24">
        <v>4.2</v>
      </c>
      <c r="NPX17" s="24">
        <v>0.82</v>
      </c>
      <c r="NPY17" s="22" t="s">
        <v>95</v>
      </c>
      <c r="NPZ17" s="22">
        <v>457</v>
      </c>
      <c r="NQA17" s="28" t="s">
        <v>22</v>
      </c>
      <c r="NQB17" s="20">
        <v>200</v>
      </c>
      <c r="NQC17" s="23">
        <v>0.2</v>
      </c>
      <c r="NQD17" s="23">
        <v>0.1</v>
      </c>
      <c r="NQE17" s="23">
        <v>9.3000000000000007</v>
      </c>
      <c r="NQF17" s="23">
        <v>38</v>
      </c>
      <c r="NQG17" s="24">
        <v>0</v>
      </c>
      <c r="NQH17" s="24">
        <v>0</v>
      </c>
      <c r="NQI17" s="24">
        <v>0</v>
      </c>
      <c r="NQJ17" s="24">
        <v>0</v>
      </c>
      <c r="NQK17" s="24">
        <v>5.0999999999999996</v>
      </c>
      <c r="NQL17" s="24">
        <v>7.7</v>
      </c>
      <c r="NQM17" s="24">
        <v>4.2</v>
      </c>
      <c r="NQN17" s="24">
        <v>0.82</v>
      </c>
      <c r="NQO17" s="22" t="s">
        <v>95</v>
      </c>
      <c r="NQP17" s="22">
        <v>457</v>
      </c>
      <c r="NQQ17" s="28" t="s">
        <v>22</v>
      </c>
      <c r="NQR17" s="20">
        <v>200</v>
      </c>
      <c r="NQS17" s="23">
        <v>0.2</v>
      </c>
      <c r="NQT17" s="23">
        <v>0.1</v>
      </c>
      <c r="NQU17" s="23">
        <v>9.3000000000000007</v>
      </c>
      <c r="NQV17" s="23">
        <v>38</v>
      </c>
      <c r="NQW17" s="24">
        <v>0</v>
      </c>
      <c r="NQX17" s="24">
        <v>0</v>
      </c>
      <c r="NQY17" s="24">
        <v>0</v>
      </c>
      <c r="NQZ17" s="24">
        <v>0</v>
      </c>
      <c r="NRA17" s="24">
        <v>5.0999999999999996</v>
      </c>
      <c r="NRB17" s="24">
        <v>7.7</v>
      </c>
      <c r="NRC17" s="24">
        <v>4.2</v>
      </c>
      <c r="NRD17" s="24">
        <v>0.82</v>
      </c>
      <c r="NRE17" s="22" t="s">
        <v>95</v>
      </c>
      <c r="NRF17" s="22">
        <v>457</v>
      </c>
      <c r="NRG17" s="28" t="s">
        <v>22</v>
      </c>
      <c r="NRH17" s="20">
        <v>200</v>
      </c>
      <c r="NRI17" s="23">
        <v>0.2</v>
      </c>
      <c r="NRJ17" s="23">
        <v>0.1</v>
      </c>
      <c r="NRK17" s="23">
        <v>9.3000000000000007</v>
      </c>
      <c r="NRL17" s="23">
        <v>38</v>
      </c>
      <c r="NRM17" s="24">
        <v>0</v>
      </c>
      <c r="NRN17" s="24">
        <v>0</v>
      </c>
      <c r="NRO17" s="24">
        <v>0</v>
      </c>
      <c r="NRP17" s="24">
        <v>0</v>
      </c>
      <c r="NRQ17" s="24">
        <v>5.0999999999999996</v>
      </c>
      <c r="NRR17" s="24">
        <v>7.7</v>
      </c>
      <c r="NRS17" s="24">
        <v>4.2</v>
      </c>
      <c r="NRT17" s="24">
        <v>0.82</v>
      </c>
      <c r="NRU17" s="22" t="s">
        <v>95</v>
      </c>
      <c r="NRV17" s="22">
        <v>457</v>
      </c>
      <c r="NRW17" s="28" t="s">
        <v>22</v>
      </c>
      <c r="NRX17" s="20">
        <v>200</v>
      </c>
      <c r="NRY17" s="23">
        <v>0.2</v>
      </c>
      <c r="NRZ17" s="23">
        <v>0.1</v>
      </c>
      <c r="NSA17" s="23">
        <v>9.3000000000000007</v>
      </c>
      <c r="NSB17" s="23">
        <v>38</v>
      </c>
      <c r="NSC17" s="24">
        <v>0</v>
      </c>
      <c r="NSD17" s="24">
        <v>0</v>
      </c>
      <c r="NSE17" s="24">
        <v>0</v>
      </c>
      <c r="NSF17" s="24">
        <v>0</v>
      </c>
      <c r="NSG17" s="24">
        <v>5.0999999999999996</v>
      </c>
      <c r="NSH17" s="24">
        <v>7.7</v>
      </c>
      <c r="NSI17" s="24">
        <v>4.2</v>
      </c>
      <c r="NSJ17" s="24">
        <v>0.82</v>
      </c>
      <c r="NSK17" s="22" t="s">
        <v>95</v>
      </c>
      <c r="NSL17" s="22">
        <v>457</v>
      </c>
      <c r="NSM17" s="28" t="s">
        <v>22</v>
      </c>
      <c r="NSN17" s="20">
        <v>200</v>
      </c>
      <c r="NSO17" s="23">
        <v>0.2</v>
      </c>
      <c r="NSP17" s="23">
        <v>0.1</v>
      </c>
      <c r="NSQ17" s="23">
        <v>9.3000000000000007</v>
      </c>
      <c r="NSR17" s="23">
        <v>38</v>
      </c>
      <c r="NSS17" s="24">
        <v>0</v>
      </c>
      <c r="NST17" s="24">
        <v>0</v>
      </c>
      <c r="NSU17" s="24">
        <v>0</v>
      </c>
      <c r="NSV17" s="24">
        <v>0</v>
      </c>
      <c r="NSW17" s="24">
        <v>5.0999999999999996</v>
      </c>
      <c r="NSX17" s="24">
        <v>7.7</v>
      </c>
      <c r="NSY17" s="24">
        <v>4.2</v>
      </c>
      <c r="NSZ17" s="24">
        <v>0.82</v>
      </c>
      <c r="NTA17" s="22" t="s">
        <v>95</v>
      </c>
      <c r="NTB17" s="22">
        <v>457</v>
      </c>
      <c r="NTC17" s="28" t="s">
        <v>22</v>
      </c>
      <c r="NTD17" s="20">
        <v>200</v>
      </c>
      <c r="NTE17" s="23">
        <v>0.2</v>
      </c>
      <c r="NTF17" s="23">
        <v>0.1</v>
      </c>
      <c r="NTG17" s="23">
        <v>9.3000000000000007</v>
      </c>
      <c r="NTH17" s="23">
        <v>38</v>
      </c>
      <c r="NTI17" s="24">
        <v>0</v>
      </c>
      <c r="NTJ17" s="24">
        <v>0</v>
      </c>
      <c r="NTK17" s="24">
        <v>0</v>
      </c>
      <c r="NTL17" s="24">
        <v>0</v>
      </c>
      <c r="NTM17" s="24">
        <v>5.0999999999999996</v>
      </c>
      <c r="NTN17" s="24">
        <v>7.7</v>
      </c>
      <c r="NTO17" s="24">
        <v>4.2</v>
      </c>
      <c r="NTP17" s="24">
        <v>0.82</v>
      </c>
      <c r="NTQ17" s="22" t="s">
        <v>95</v>
      </c>
      <c r="NTR17" s="22">
        <v>457</v>
      </c>
      <c r="NTS17" s="28" t="s">
        <v>22</v>
      </c>
      <c r="NTT17" s="20">
        <v>200</v>
      </c>
      <c r="NTU17" s="23">
        <v>0.2</v>
      </c>
      <c r="NTV17" s="23">
        <v>0.1</v>
      </c>
      <c r="NTW17" s="23">
        <v>9.3000000000000007</v>
      </c>
      <c r="NTX17" s="23">
        <v>38</v>
      </c>
      <c r="NTY17" s="24">
        <v>0</v>
      </c>
      <c r="NTZ17" s="24">
        <v>0</v>
      </c>
      <c r="NUA17" s="24">
        <v>0</v>
      </c>
      <c r="NUB17" s="24">
        <v>0</v>
      </c>
      <c r="NUC17" s="24">
        <v>5.0999999999999996</v>
      </c>
      <c r="NUD17" s="24">
        <v>7.7</v>
      </c>
      <c r="NUE17" s="24">
        <v>4.2</v>
      </c>
      <c r="NUF17" s="24">
        <v>0.82</v>
      </c>
      <c r="NUG17" s="22" t="s">
        <v>95</v>
      </c>
      <c r="NUH17" s="22">
        <v>457</v>
      </c>
      <c r="NUI17" s="28" t="s">
        <v>22</v>
      </c>
      <c r="NUJ17" s="20">
        <v>200</v>
      </c>
      <c r="NUK17" s="23">
        <v>0.2</v>
      </c>
      <c r="NUL17" s="23">
        <v>0.1</v>
      </c>
      <c r="NUM17" s="23">
        <v>9.3000000000000007</v>
      </c>
      <c r="NUN17" s="23">
        <v>38</v>
      </c>
      <c r="NUO17" s="24">
        <v>0</v>
      </c>
      <c r="NUP17" s="24">
        <v>0</v>
      </c>
      <c r="NUQ17" s="24">
        <v>0</v>
      </c>
      <c r="NUR17" s="24">
        <v>0</v>
      </c>
      <c r="NUS17" s="24">
        <v>5.0999999999999996</v>
      </c>
      <c r="NUT17" s="24">
        <v>7.7</v>
      </c>
      <c r="NUU17" s="24">
        <v>4.2</v>
      </c>
      <c r="NUV17" s="24">
        <v>0.82</v>
      </c>
      <c r="NUW17" s="22" t="s">
        <v>95</v>
      </c>
      <c r="NUX17" s="22">
        <v>457</v>
      </c>
      <c r="NUY17" s="28" t="s">
        <v>22</v>
      </c>
      <c r="NUZ17" s="20">
        <v>200</v>
      </c>
      <c r="NVA17" s="23">
        <v>0.2</v>
      </c>
      <c r="NVB17" s="23">
        <v>0.1</v>
      </c>
      <c r="NVC17" s="23">
        <v>9.3000000000000007</v>
      </c>
      <c r="NVD17" s="23">
        <v>38</v>
      </c>
      <c r="NVE17" s="24">
        <v>0</v>
      </c>
      <c r="NVF17" s="24">
        <v>0</v>
      </c>
      <c r="NVG17" s="24">
        <v>0</v>
      </c>
      <c r="NVH17" s="24">
        <v>0</v>
      </c>
      <c r="NVI17" s="24">
        <v>5.0999999999999996</v>
      </c>
      <c r="NVJ17" s="24">
        <v>7.7</v>
      </c>
      <c r="NVK17" s="24">
        <v>4.2</v>
      </c>
      <c r="NVL17" s="24">
        <v>0.82</v>
      </c>
      <c r="NVM17" s="22" t="s">
        <v>95</v>
      </c>
      <c r="NVN17" s="22">
        <v>457</v>
      </c>
      <c r="NVO17" s="28" t="s">
        <v>22</v>
      </c>
      <c r="NVP17" s="20">
        <v>200</v>
      </c>
      <c r="NVQ17" s="23">
        <v>0.2</v>
      </c>
      <c r="NVR17" s="23">
        <v>0.1</v>
      </c>
      <c r="NVS17" s="23">
        <v>9.3000000000000007</v>
      </c>
      <c r="NVT17" s="23">
        <v>38</v>
      </c>
      <c r="NVU17" s="24">
        <v>0</v>
      </c>
      <c r="NVV17" s="24">
        <v>0</v>
      </c>
      <c r="NVW17" s="24">
        <v>0</v>
      </c>
      <c r="NVX17" s="24">
        <v>0</v>
      </c>
      <c r="NVY17" s="24">
        <v>5.0999999999999996</v>
      </c>
      <c r="NVZ17" s="24">
        <v>7.7</v>
      </c>
      <c r="NWA17" s="24">
        <v>4.2</v>
      </c>
      <c r="NWB17" s="24">
        <v>0.82</v>
      </c>
      <c r="NWC17" s="22" t="s">
        <v>95</v>
      </c>
      <c r="NWD17" s="22">
        <v>457</v>
      </c>
      <c r="NWE17" s="28" t="s">
        <v>22</v>
      </c>
      <c r="NWF17" s="20">
        <v>200</v>
      </c>
      <c r="NWG17" s="23">
        <v>0.2</v>
      </c>
      <c r="NWH17" s="23">
        <v>0.1</v>
      </c>
      <c r="NWI17" s="23">
        <v>9.3000000000000007</v>
      </c>
      <c r="NWJ17" s="23">
        <v>38</v>
      </c>
      <c r="NWK17" s="24">
        <v>0</v>
      </c>
      <c r="NWL17" s="24">
        <v>0</v>
      </c>
      <c r="NWM17" s="24">
        <v>0</v>
      </c>
      <c r="NWN17" s="24">
        <v>0</v>
      </c>
      <c r="NWO17" s="24">
        <v>5.0999999999999996</v>
      </c>
      <c r="NWP17" s="24">
        <v>7.7</v>
      </c>
      <c r="NWQ17" s="24">
        <v>4.2</v>
      </c>
      <c r="NWR17" s="24">
        <v>0.82</v>
      </c>
      <c r="NWS17" s="22" t="s">
        <v>95</v>
      </c>
      <c r="NWT17" s="22">
        <v>457</v>
      </c>
      <c r="NWU17" s="28" t="s">
        <v>22</v>
      </c>
      <c r="NWV17" s="20">
        <v>200</v>
      </c>
      <c r="NWW17" s="23">
        <v>0.2</v>
      </c>
      <c r="NWX17" s="23">
        <v>0.1</v>
      </c>
      <c r="NWY17" s="23">
        <v>9.3000000000000007</v>
      </c>
      <c r="NWZ17" s="23">
        <v>38</v>
      </c>
      <c r="NXA17" s="24">
        <v>0</v>
      </c>
      <c r="NXB17" s="24">
        <v>0</v>
      </c>
      <c r="NXC17" s="24">
        <v>0</v>
      </c>
      <c r="NXD17" s="24">
        <v>0</v>
      </c>
      <c r="NXE17" s="24">
        <v>5.0999999999999996</v>
      </c>
      <c r="NXF17" s="24">
        <v>7.7</v>
      </c>
      <c r="NXG17" s="24">
        <v>4.2</v>
      </c>
      <c r="NXH17" s="24">
        <v>0.82</v>
      </c>
      <c r="NXI17" s="22" t="s">
        <v>95</v>
      </c>
      <c r="NXJ17" s="22">
        <v>457</v>
      </c>
      <c r="NXK17" s="28" t="s">
        <v>22</v>
      </c>
      <c r="NXL17" s="20">
        <v>200</v>
      </c>
      <c r="NXM17" s="23">
        <v>0.2</v>
      </c>
      <c r="NXN17" s="23">
        <v>0.1</v>
      </c>
      <c r="NXO17" s="23">
        <v>9.3000000000000007</v>
      </c>
      <c r="NXP17" s="23">
        <v>38</v>
      </c>
      <c r="NXQ17" s="24">
        <v>0</v>
      </c>
      <c r="NXR17" s="24">
        <v>0</v>
      </c>
      <c r="NXS17" s="24">
        <v>0</v>
      </c>
      <c r="NXT17" s="24">
        <v>0</v>
      </c>
      <c r="NXU17" s="24">
        <v>5.0999999999999996</v>
      </c>
      <c r="NXV17" s="24">
        <v>7.7</v>
      </c>
      <c r="NXW17" s="24">
        <v>4.2</v>
      </c>
      <c r="NXX17" s="24">
        <v>0.82</v>
      </c>
      <c r="NXY17" s="22" t="s">
        <v>95</v>
      </c>
      <c r="NXZ17" s="22">
        <v>457</v>
      </c>
      <c r="NYA17" s="28" t="s">
        <v>22</v>
      </c>
      <c r="NYB17" s="20">
        <v>200</v>
      </c>
      <c r="NYC17" s="23">
        <v>0.2</v>
      </c>
      <c r="NYD17" s="23">
        <v>0.1</v>
      </c>
      <c r="NYE17" s="23">
        <v>9.3000000000000007</v>
      </c>
      <c r="NYF17" s="23">
        <v>38</v>
      </c>
      <c r="NYG17" s="24">
        <v>0</v>
      </c>
      <c r="NYH17" s="24">
        <v>0</v>
      </c>
      <c r="NYI17" s="24">
        <v>0</v>
      </c>
      <c r="NYJ17" s="24">
        <v>0</v>
      </c>
      <c r="NYK17" s="24">
        <v>5.0999999999999996</v>
      </c>
      <c r="NYL17" s="24">
        <v>7.7</v>
      </c>
      <c r="NYM17" s="24">
        <v>4.2</v>
      </c>
      <c r="NYN17" s="24">
        <v>0.82</v>
      </c>
      <c r="NYO17" s="22" t="s">
        <v>95</v>
      </c>
      <c r="NYP17" s="22">
        <v>457</v>
      </c>
      <c r="NYQ17" s="28" t="s">
        <v>22</v>
      </c>
      <c r="NYR17" s="20">
        <v>200</v>
      </c>
      <c r="NYS17" s="23">
        <v>0.2</v>
      </c>
      <c r="NYT17" s="23">
        <v>0.1</v>
      </c>
      <c r="NYU17" s="23">
        <v>9.3000000000000007</v>
      </c>
      <c r="NYV17" s="23">
        <v>38</v>
      </c>
      <c r="NYW17" s="24">
        <v>0</v>
      </c>
      <c r="NYX17" s="24">
        <v>0</v>
      </c>
      <c r="NYY17" s="24">
        <v>0</v>
      </c>
      <c r="NYZ17" s="24">
        <v>0</v>
      </c>
      <c r="NZA17" s="24">
        <v>5.0999999999999996</v>
      </c>
      <c r="NZB17" s="24">
        <v>7.7</v>
      </c>
      <c r="NZC17" s="24">
        <v>4.2</v>
      </c>
      <c r="NZD17" s="24">
        <v>0.82</v>
      </c>
      <c r="NZE17" s="22" t="s">
        <v>95</v>
      </c>
      <c r="NZF17" s="22">
        <v>457</v>
      </c>
      <c r="NZG17" s="28" t="s">
        <v>22</v>
      </c>
      <c r="NZH17" s="20">
        <v>200</v>
      </c>
      <c r="NZI17" s="23">
        <v>0.2</v>
      </c>
      <c r="NZJ17" s="23">
        <v>0.1</v>
      </c>
      <c r="NZK17" s="23">
        <v>9.3000000000000007</v>
      </c>
      <c r="NZL17" s="23">
        <v>38</v>
      </c>
      <c r="NZM17" s="24">
        <v>0</v>
      </c>
      <c r="NZN17" s="24">
        <v>0</v>
      </c>
      <c r="NZO17" s="24">
        <v>0</v>
      </c>
      <c r="NZP17" s="24">
        <v>0</v>
      </c>
      <c r="NZQ17" s="24">
        <v>5.0999999999999996</v>
      </c>
      <c r="NZR17" s="24">
        <v>7.7</v>
      </c>
      <c r="NZS17" s="24">
        <v>4.2</v>
      </c>
      <c r="NZT17" s="24">
        <v>0.82</v>
      </c>
      <c r="NZU17" s="22" t="s">
        <v>95</v>
      </c>
      <c r="NZV17" s="22">
        <v>457</v>
      </c>
      <c r="NZW17" s="28" t="s">
        <v>22</v>
      </c>
      <c r="NZX17" s="20">
        <v>200</v>
      </c>
      <c r="NZY17" s="23">
        <v>0.2</v>
      </c>
      <c r="NZZ17" s="23">
        <v>0.1</v>
      </c>
      <c r="OAA17" s="23">
        <v>9.3000000000000007</v>
      </c>
      <c r="OAB17" s="23">
        <v>38</v>
      </c>
      <c r="OAC17" s="24">
        <v>0</v>
      </c>
      <c r="OAD17" s="24">
        <v>0</v>
      </c>
      <c r="OAE17" s="24">
        <v>0</v>
      </c>
      <c r="OAF17" s="24">
        <v>0</v>
      </c>
      <c r="OAG17" s="24">
        <v>5.0999999999999996</v>
      </c>
      <c r="OAH17" s="24">
        <v>7.7</v>
      </c>
      <c r="OAI17" s="24">
        <v>4.2</v>
      </c>
      <c r="OAJ17" s="24">
        <v>0.82</v>
      </c>
      <c r="OAK17" s="22" t="s">
        <v>95</v>
      </c>
      <c r="OAL17" s="22">
        <v>457</v>
      </c>
      <c r="OAM17" s="28" t="s">
        <v>22</v>
      </c>
      <c r="OAN17" s="20">
        <v>200</v>
      </c>
      <c r="OAO17" s="23">
        <v>0.2</v>
      </c>
      <c r="OAP17" s="23">
        <v>0.1</v>
      </c>
      <c r="OAQ17" s="23">
        <v>9.3000000000000007</v>
      </c>
      <c r="OAR17" s="23">
        <v>38</v>
      </c>
      <c r="OAS17" s="24">
        <v>0</v>
      </c>
      <c r="OAT17" s="24">
        <v>0</v>
      </c>
      <c r="OAU17" s="24">
        <v>0</v>
      </c>
      <c r="OAV17" s="24">
        <v>0</v>
      </c>
      <c r="OAW17" s="24">
        <v>5.0999999999999996</v>
      </c>
      <c r="OAX17" s="24">
        <v>7.7</v>
      </c>
      <c r="OAY17" s="24">
        <v>4.2</v>
      </c>
      <c r="OAZ17" s="24">
        <v>0.82</v>
      </c>
      <c r="OBA17" s="22" t="s">
        <v>95</v>
      </c>
      <c r="OBB17" s="22">
        <v>457</v>
      </c>
      <c r="OBC17" s="28" t="s">
        <v>22</v>
      </c>
      <c r="OBD17" s="20">
        <v>200</v>
      </c>
      <c r="OBE17" s="23">
        <v>0.2</v>
      </c>
      <c r="OBF17" s="23">
        <v>0.1</v>
      </c>
      <c r="OBG17" s="23">
        <v>9.3000000000000007</v>
      </c>
      <c r="OBH17" s="23">
        <v>38</v>
      </c>
      <c r="OBI17" s="24">
        <v>0</v>
      </c>
      <c r="OBJ17" s="24">
        <v>0</v>
      </c>
      <c r="OBK17" s="24">
        <v>0</v>
      </c>
      <c r="OBL17" s="24">
        <v>0</v>
      </c>
      <c r="OBM17" s="24">
        <v>5.0999999999999996</v>
      </c>
      <c r="OBN17" s="24">
        <v>7.7</v>
      </c>
      <c r="OBO17" s="24">
        <v>4.2</v>
      </c>
      <c r="OBP17" s="24">
        <v>0.82</v>
      </c>
      <c r="OBQ17" s="22" t="s">
        <v>95</v>
      </c>
      <c r="OBR17" s="22">
        <v>457</v>
      </c>
      <c r="OBS17" s="28" t="s">
        <v>22</v>
      </c>
      <c r="OBT17" s="20">
        <v>200</v>
      </c>
      <c r="OBU17" s="23">
        <v>0.2</v>
      </c>
      <c r="OBV17" s="23">
        <v>0.1</v>
      </c>
      <c r="OBW17" s="23">
        <v>9.3000000000000007</v>
      </c>
      <c r="OBX17" s="23">
        <v>38</v>
      </c>
      <c r="OBY17" s="24">
        <v>0</v>
      </c>
      <c r="OBZ17" s="24">
        <v>0</v>
      </c>
      <c r="OCA17" s="24">
        <v>0</v>
      </c>
      <c r="OCB17" s="24">
        <v>0</v>
      </c>
      <c r="OCC17" s="24">
        <v>5.0999999999999996</v>
      </c>
      <c r="OCD17" s="24">
        <v>7.7</v>
      </c>
      <c r="OCE17" s="24">
        <v>4.2</v>
      </c>
      <c r="OCF17" s="24">
        <v>0.82</v>
      </c>
      <c r="OCG17" s="22" t="s">
        <v>95</v>
      </c>
      <c r="OCH17" s="22">
        <v>457</v>
      </c>
      <c r="OCI17" s="28" t="s">
        <v>22</v>
      </c>
      <c r="OCJ17" s="20">
        <v>200</v>
      </c>
      <c r="OCK17" s="23">
        <v>0.2</v>
      </c>
      <c r="OCL17" s="23">
        <v>0.1</v>
      </c>
      <c r="OCM17" s="23">
        <v>9.3000000000000007</v>
      </c>
      <c r="OCN17" s="23">
        <v>38</v>
      </c>
      <c r="OCO17" s="24">
        <v>0</v>
      </c>
      <c r="OCP17" s="24">
        <v>0</v>
      </c>
      <c r="OCQ17" s="24">
        <v>0</v>
      </c>
      <c r="OCR17" s="24">
        <v>0</v>
      </c>
      <c r="OCS17" s="24">
        <v>5.0999999999999996</v>
      </c>
      <c r="OCT17" s="24">
        <v>7.7</v>
      </c>
      <c r="OCU17" s="24">
        <v>4.2</v>
      </c>
      <c r="OCV17" s="24">
        <v>0.82</v>
      </c>
      <c r="OCW17" s="22" t="s">
        <v>95</v>
      </c>
      <c r="OCX17" s="22">
        <v>457</v>
      </c>
      <c r="OCY17" s="28" t="s">
        <v>22</v>
      </c>
      <c r="OCZ17" s="20">
        <v>200</v>
      </c>
      <c r="ODA17" s="23">
        <v>0.2</v>
      </c>
      <c r="ODB17" s="23">
        <v>0.1</v>
      </c>
      <c r="ODC17" s="23">
        <v>9.3000000000000007</v>
      </c>
      <c r="ODD17" s="23">
        <v>38</v>
      </c>
      <c r="ODE17" s="24">
        <v>0</v>
      </c>
      <c r="ODF17" s="24">
        <v>0</v>
      </c>
      <c r="ODG17" s="24">
        <v>0</v>
      </c>
      <c r="ODH17" s="24">
        <v>0</v>
      </c>
      <c r="ODI17" s="24">
        <v>5.0999999999999996</v>
      </c>
      <c r="ODJ17" s="24">
        <v>7.7</v>
      </c>
      <c r="ODK17" s="24">
        <v>4.2</v>
      </c>
      <c r="ODL17" s="24">
        <v>0.82</v>
      </c>
      <c r="ODM17" s="22" t="s">
        <v>95</v>
      </c>
      <c r="ODN17" s="22">
        <v>457</v>
      </c>
      <c r="ODO17" s="28" t="s">
        <v>22</v>
      </c>
      <c r="ODP17" s="20">
        <v>200</v>
      </c>
      <c r="ODQ17" s="23">
        <v>0.2</v>
      </c>
      <c r="ODR17" s="23">
        <v>0.1</v>
      </c>
      <c r="ODS17" s="23">
        <v>9.3000000000000007</v>
      </c>
      <c r="ODT17" s="23">
        <v>38</v>
      </c>
      <c r="ODU17" s="24">
        <v>0</v>
      </c>
      <c r="ODV17" s="24">
        <v>0</v>
      </c>
      <c r="ODW17" s="24">
        <v>0</v>
      </c>
      <c r="ODX17" s="24">
        <v>0</v>
      </c>
      <c r="ODY17" s="24">
        <v>5.0999999999999996</v>
      </c>
      <c r="ODZ17" s="24">
        <v>7.7</v>
      </c>
      <c r="OEA17" s="24">
        <v>4.2</v>
      </c>
      <c r="OEB17" s="24">
        <v>0.82</v>
      </c>
      <c r="OEC17" s="22" t="s">
        <v>95</v>
      </c>
      <c r="OED17" s="22">
        <v>457</v>
      </c>
      <c r="OEE17" s="28" t="s">
        <v>22</v>
      </c>
      <c r="OEF17" s="20">
        <v>200</v>
      </c>
      <c r="OEG17" s="23">
        <v>0.2</v>
      </c>
      <c r="OEH17" s="23">
        <v>0.1</v>
      </c>
      <c r="OEI17" s="23">
        <v>9.3000000000000007</v>
      </c>
      <c r="OEJ17" s="23">
        <v>38</v>
      </c>
      <c r="OEK17" s="24">
        <v>0</v>
      </c>
      <c r="OEL17" s="24">
        <v>0</v>
      </c>
      <c r="OEM17" s="24">
        <v>0</v>
      </c>
      <c r="OEN17" s="24">
        <v>0</v>
      </c>
      <c r="OEO17" s="24">
        <v>5.0999999999999996</v>
      </c>
      <c r="OEP17" s="24">
        <v>7.7</v>
      </c>
      <c r="OEQ17" s="24">
        <v>4.2</v>
      </c>
      <c r="OER17" s="24">
        <v>0.82</v>
      </c>
      <c r="OES17" s="22" t="s">
        <v>95</v>
      </c>
      <c r="OET17" s="22">
        <v>457</v>
      </c>
      <c r="OEU17" s="28" t="s">
        <v>22</v>
      </c>
      <c r="OEV17" s="20">
        <v>200</v>
      </c>
      <c r="OEW17" s="23">
        <v>0.2</v>
      </c>
      <c r="OEX17" s="23">
        <v>0.1</v>
      </c>
      <c r="OEY17" s="23">
        <v>9.3000000000000007</v>
      </c>
      <c r="OEZ17" s="23">
        <v>38</v>
      </c>
      <c r="OFA17" s="24">
        <v>0</v>
      </c>
      <c r="OFB17" s="24">
        <v>0</v>
      </c>
      <c r="OFC17" s="24">
        <v>0</v>
      </c>
      <c r="OFD17" s="24">
        <v>0</v>
      </c>
      <c r="OFE17" s="24">
        <v>5.0999999999999996</v>
      </c>
      <c r="OFF17" s="24">
        <v>7.7</v>
      </c>
      <c r="OFG17" s="24">
        <v>4.2</v>
      </c>
      <c r="OFH17" s="24">
        <v>0.82</v>
      </c>
      <c r="OFI17" s="22" t="s">
        <v>95</v>
      </c>
      <c r="OFJ17" s="22">
        <v>457</v>
      </c>
      <c r="OFK17" s="28" t="s">
        <v>22</v>
      </c>
      <c r="OFL17" s="20">
        <v>200</v>
      </c>
      <c r="OFM17" s="23">
        <v>0.2</v>
      </c>
      <c r="OFN17" s="23">
        <v>0.1</v>
      </c>
      <c r="OFO17" s="23">
        <v>9.3000000000000007</v>
      </c>
      <c r="OFP17" s="23">
        <v>38</v>
      </c>
      <c r="OFQ17" s="24">
        <v>0</v>
      </c>
      <c r="OFR17" s="24">
        <v>0</v>
      </c>
      <c r="OFS17" s="24">
        <v>0</v>
      </c>
      <c r="OFT17" s="24">
        <v>0</v>
      </c>
      <c r="OFU17" s="24">
        <v>5.0999999999999996</v>
      </c>
      <c r="OFV17" s="24">
        <v>7.7</v>
      </c>
      <c r="OFW17" s="24">
        <v>4.2</v>
      </c>
      <c r="OFX17" s="24">
        <v>0.82</v>
      </c>
      <c r="OFY17" s="22" t="s">
        <v>95</v>
      </c>
      <c r="OFZ17" s="22">
        <v>457</v>
      </c>
      <c r="OGA17" s="28" t="s">
        <v>22</v>
      </c>
      <c r="OGB17" s="20">
        <v>200</v>
      </c>
      <c r="OGC17" s="23">
        <v>0.2</v>
      </c>
      <c r="OGD17" s="23">
        <v>0.1</v>
      </c>
      <c r="OGE17" s="23">
        <v>9.3000000000000007</v>
      </c>
      <c r="OGF17" s="23">
        <v>38</v>
      </c>
      <c r="OGG17" s="24">
        <v>0</v>
      </c>
      <c r="OGH17" s="24">
        <v>0</v>
      </c>
      <c r="OGI17" s="24">
        <v>0</v>
      </c>
      <c r="OGJ17" s="24">
        <v>0</v>
      </c>
      <c r="OGK17" s="24">
        <v>5.0999999999999996</v>
      </c>
      <c r="OGL17" s="24">
        <v>7.7</v>
      </c>
      <c r="OGM17" s="24">
        <v>4.2</v>
      </c>
      <c r="OGN17" s="24">
        <v>0.82</v>
      </c>
      <c r="OGO17" s="22" t="s">
        <v>95</v>
      </c>
      <c r="OGP17" s="22">
        <v>457</v>
      </c>
      <c r="OGQ17" s="28" t="s">
        <v>22</v>
      </c>
      <c r="OGR17" s="20">
        <v>200</v>
      </c>
      <c r="OGS17" s="23">
        <v>0.2</v>
      </c>
      <c r="OGT17" s="23">
        <v>0.1</v>
      </c>
      <c r="OGU17" s="23">
        <v>9.3000000000000007</v>
      </c>
      <c r="OGV17" s="23">
        <v>38</v>
      </c>
      <c r="OGW17" s="24">
        <v>0</v>
      </c>
      <c r="OGX17" s="24">
        <v>0</v>
      </c>
      <c r="OGY17" s="24">
        <v>0</v>
      </c>
      <c r="OGZ17" s="24">
        <v>0</v>
      </c>
      <c r="OHA17" s="24">
        <v>5.0999999999999996</v>
      </c>
      <c r="OHB17" s="24">
        <v>7.7</v>
      </c>
      <c r="OHC17" s="24">
        <v>4.2</v>
      </c>
      <c r="OHD17" s="24">
        <v>0.82</v>
      </c>
      <c r="OHE17" s="22" t="s">
        <v>95</v>
      </c>
      <c r="OHF17" s="22">
        <v>457</v>
      </c>
      <c r="OHG17" s="28" t="s">
        <v>22</v>
      </c>
      <c r="OHH17" s="20">
        <v>200</v>
      </c>
      <c r="OHI17" s="23">
        <v>0.2</v>
      </c>
      <c r="OHJ17" s="23">
        <v>0.1</v>
      </c>
      <c r="OHK17" s="23">
        <v>9.3000000000000007</v>
      </c>
      <c r="OHL17" s="23">
        <v>38</v>
      </c>
      <c r="OHM17" s="24">
        <v>0</v>
      </c>
      <c r="OHN17" s="24">
        <v>0</v>
      </c>
      <c r="OHO17" s="24">
        <v>0</v>
      </c>
      <c r="OHP17" s="24">
        <v>0</v>
      </c>
      <c r="OHQ17" s="24">
        <v>5.0999999999999996</v>
      </c>
      <c r="OHR17" s="24">
        <v>7.7</v>
      </c>
      <c r="OHS17" s="24">
        <v>4.2</v>
      </c>
      <c r="OHT17" s="24">
        <v>0.82</v>
      </c>
      <c r="OHU17" s="22" t="s">
        <v>95</v>
      </c>
      <c r="OHV17" s="22">
        <v>457</v>
      </c>
      <c r="OHW17" s="28" t="s">
        <v>22</v>
      </c>
      <c r="OHX17" s="20">
        <v>200</v>
      </c>
      <c r="OHY17" s="23">
        <v>0.2</v>
      </c>
      <c r="OHZ17" s="23">
        <v>0.1</v>
      </c>
      <c r="OIA17" s="23">
        <v>9.3000000000000007</v>
      </c>
      <c r="OIB17" s="23">
        <v>38</v>
      </c>
      <c r="OIC17" s="24">
        <v>0</v>
      </c>
      <c r="OID17" s="24">
        <v>0</v>
      </c>
      <c r="OIE17" s="24">
        <v>0</v>
      </c>
      <c r="OIF17" s="24">
        <v>0</v>
      </c>
      <c r="OIG17" s="24">
        <v>5.0999999999999996</v>
      </c>
      <c r="OIH17" s="24">
        <v>7.7</v>
      </c>
      <c r="OII17" s="24">
        <v>4.2</v>
      </c>
      <c r="OIJ17" s="24">
        <v>0.82</v>
      </c>
      <c r="OIK17" s="22" t="s">
        <v>95</v>
      </c>
      <c r="OIL17" s="22">
        <v>457</v>
      </c>
      <c r="OIM17" s="28" t="s">
        <v>22</v>
      </c>
      <c r="OIN17" s="20">
        <v>200</v>
      </c>
      <c r="OIO17" s="23">
        <v>0.2</v>
      </c>
      <c r="OIP17" s="23">
        <v>0.1</v>
      </c>
      <c r="OIQ17" s="23">
        <v>9.3000000000000007</v>
      </c>
      <c r="OIR17" s="23">
        <v>38</v>
      </c>
      <c r="OIS17" s="24">
        <v>0</v>
      </c>
      <c r="OIT17" s="24">
        <v>0</v>
      </c>
      <c r="OIU17" s="24">
        <v>0</v>
      </c>
      <c r="OIV17" s="24">
        <v>0</v>
      </c>
      <c r="OIW17" s="24">
        <v>5.0999999999999996</v>
      </c>
      <c r="OIX17" s="24">
        <v>7.7</v>
      </c>
      <c r="OIY17" s="24">
        <v>4.2</v>
      </c>
      <c r="OIZ17" s="24">
        <v>0.82</v>
      </c>
      <c r="OJA17" s="22" t="s">
        <v>95</v>
      </c>
      <c r="OJB17" s="22">
        <v>457</v>
      </c>
      <c r="OJC17" s="28" t="s">
        <v>22</v>
      </c>
      <c r="OJD17" s="20">
        <v>200</v>
      </c>
      <c r="OJE17" s="23">
        <v>0.2</v>
      </c>
      <c r="OJF17" s="23">
        <v>0.1</v>
      </c>
      <c r="OJG17" s="23">
        <v>9.3000000000000007</v>
      </c>
      <c r="OJH17" s="23">
        <v>38</v>
      </c>
      <c r="OJI17" s="24">
        <v>0</v>
      </c>
      <c r="OJJ17" s="24">
        <v>0</v>
      </c>
      <c r="OJK17" s="24">
        <v>0</v>
      </c>
      <c r="OJL17" s="24">
        <v>0</v>
      </c>
      <c r="OJM17" s="24">
        <v>5.0999999999999996</v>
      </c>
      <c r="OJN17" s="24">
        <v>7.7</v>
      </c>
      <c r="OJO17" s="24">
        <v>4.2</v>
      </c>
      <c r="OJP17" s="24">
        <v>0.82</v>
      </c>
      <c r="OJQ17" s="22" t="s">
        <v>95</v>
      </c>
      <c r="OJR17" s="22">
        <v>457</v>
      </c>
      <c r="OJS17" s="28" t="s">
        <v>22</v>
      </c>
      <c r="OJT17" s="20">
        <v>200</v>
      </c>
      <c r="OJU17" s="23">
        <v>0.2</v>
      </c>
      <c r="OJV17" s="23">
        <v>0.1</v>
      </c>
      <c r="OJW17" s="23">
        <v>9.3000000000000007</v>
      </c>
      <c r="OJX17" s="23">
        <v>38</v>
      </c>
      <c r="OJY17" s="24">
        <v>0</v>
      </c>
      <c r="OJZ17" s="24">
        <v>0</v>
      </c>
      <c r="OKA17" s="24">
        <v>0</v>
      </c>
      <c r="OKB17" s="24">
        <v>0</v>
      </c>
      <c r="OKC17" s="24">
        <v>5.0999999999999996</v>
      </c>
      <c r="OKD17" s="24">
        <v>7.7</v>
      </c>
      <c r="OKE17" s="24">
        <v>4.2</v>
      </c>
      <c r="OKF17" s="24">
        <v>0.82</v>
      </c>
      <c r="OKG17" s="22" t="s">
        <v>95</v>
      </c>
      <c r="OKH17" s="22">
        <v>457</v>
      </c>
      <c r="OKI17" s="28" t="s">
        <v>22</v>
      </c>
      <c r="OKJ17" s="20">
        <v>200</v>
      </c>
      <c r="OKK17" s="23">
        <v>0.2</v>
      </c>
      <c r="OKL17" s="23">
        <v>0.1</v>
      </c>
      <c r="OKM17" s="23">
        <v>9.3000000000000007</v>
      </c>
      <c r="OKN17" s="23">
        <v>38</v>
      </c>
      <c r="OKO17" s="24">
        <v>0</v>
      </c>
      <c r="OKP17" s="24">
        <v>0</v>
      </c>
      <c r="OKQ17" s="24">
        <v>0</v>
      </c>
      <c r="OKR17" s="24">
        <v>0</v>
      </c>
      <c r="OKS17" s="24">
        <v>5.0999999999999996</v>
      </c>
      <c r="OKT17" s="24">
        <v>7.7</v>
      </c>
      <c r="OKU17" s="24">
        <v>4.2</v>
      </c>
      <c r="OKV17" s="24">
        <v>0.82</v>
      </c>
      <c r="OKW17" s="22" t="s">
        <v>95</v>
      </c>
      <c r="OKX17" s="22">
        <v>457</v>
      </c>
      <c r="OKY17" s="28" t="s">
        <v>22</v>
      </c>
      <c r="OKZ17" s="20">
        <v>200</v>
      </c>
      <c r="OLA17" s="23">
        <v>0.2</v>
      </c>
      <c r="OLB17" s="23">
        <v>0.1</v>
      </c>
      <c r="OLC17" s="23">
        <v>9.3000000000000007</v>
      </c>
      <c r="OLD17" s="23">
        <v>38</v>
      </c>
      <c r="OLE17" s="24">
        <v>0</v>
      </c>
      <c r="OLF17" s="24">
        <v>0</v>
      </c>
      <c r="OLG17" s="24">
        <v>0</v>
      </c>
      <c r="OLH17" s="24">
        <v>0</v>
      </c>
      <c r="OLI17" s="24">
        <v>5.0999999999999996</v>
      </c>
      <c r="OLJ17" s="24">
        <v>7.7</v>
      </c>
      <c r="OLK17" s="24">
        <v>4.2</v>
      </c>
      <c r="OLL17" s="24">
        <v>0.82</v>
      </c>
      <c r="OLM17" s="22" t="s">
        <v>95</v>
      </c>
      <c r="OLN17" s="22">
        <v>457</v>
      </c>
      <c r="OLO17" s="28" t="s">
        <v>22</v>
      </c>
      <c r="OLP17" s="20">
        <v>200</v>
      </c>
      <c r="OLQ17" s="23">
        <v>0.2</v>
      </c>
      <c r="OLR17" s="23">
        <v>0.1</v>
      </c>
      <c r="OLS17" s="23">
        <v>9.3000000000000007</v>
      </c>
      <c r="OLT17" s="23">
        <v>38</v>
      </c>
      <c r="OLU17" s="24">
        <v>0</v>
      </c>
      <c r="OLV17" s="24">
        <v>0</v>
      </c>
      <c r="OLW17" s="24">
        <v>0</v>
      </c>
      <c r="OLX17" s="24">
        <v>0</v>
      </c>
      <c r="OLY17" s="24">
        <v>5.0999999999999996</v>
      </c>
      <c r="OLZ17" s="24">
        <v>7.7</v>
      </c>
      <c r="OMA17" s="24">
        <v>4.2</v>
      </c>
      <c r="OMB17" s="24">
        <v>0.82</v>
      </c>
      <c r="OMC17" s="22" t="s">
        <v>95</v>
      </c>
      <c r="OMD17" s="22">
        <v>457</v>
      </c>
      <c r="OME17" s="28" t="s">
        <v>22</v>
      </c>
      <c r="OMF17" s="20">
        <v>200</v>
      </c>
      <c r="OMG17" s="23">
        <v>0.2</v>
      </c>
      <c r="OMH17" s="23">
        <v>0.1</v>
      </c>
      <c r="OMI17" s="23">
        <v>9.3000000000000007</v>
      </c>
      <c r="OMJ17" s="23">
        <v>38</v>
      </c>
      <c r="OMK17" s="24">
        <v>0</v>
      </c>
      <c r="OML17" s="24">
        <v>0</v>
      </c>
      <c r="OMM17" s="24">
        <v>0</v>
      </c>
      <c r="OMN17" s="24">
        <v>0</v>
      </c>
      <c r="OMO17" s="24">
        <v>5.0999999999999996</v>
      </c>
      <c r="OMP17" s="24">
        <v>7.7</v>
      </c>
      <c r="OMQ17" s="24">
        <v>4.2</v>
      </c>
      <c r="OMR17" s="24">
        <v>0.82</v>
      </c>
      <c r="OMS17" s="22" t="s">
        <v>95</v>
      </c>
      <c r="OMT17" s="22">
        <v>457</v>
      </c>
      <c r="OMU17" s="28" t="s">
        <v>22</v>
      </c>
      <c r="OMV17" s="20">
        <v>200</v>
      </c>
      <c r="OMW17" s="23">
        <v>0.2</v>
      </c>
      <c r="OMX17" s="23">
        <v>0.1</v>
      </c>
      <c r="OMY17" s="23">
        <v>9.3000000000000007</v>
      </c>
      <c r="OMZ17" s="23">
        <v>38</v>
      </c>
      <c r="ONA17" s="24">
        <v>0</v>
      </c>
      <c r="ONB17" s="24">
        <v>0</v>
      </c>
      <c r="ONC17" s="24">
        <v>0</v>
      </c>
      <c r="OND17" s="24">
        <v>0</v>
      </c>
      <c r="ONE17" s="24">
        <v>5.0999999999999996</v>
      </c>
      <c r="ONF17" s="24">
        <v>7.7</v>
      </c>
      <c r="ONG17" s="24">
        <v>4.2</v>
      </c>
      <c r="ONH17" s="24">
        <v>0.82</v>
      </c>
      <c r="ONI17" s="22" t="s">
        <v>95</v>
      </c>
      <c r="ONJ17" s="22">
        <v>457</v>
      </c>
      <c r="ONK17" s="28" t="s">
        <v>22</v>
      </c>
      <c r="ONL17" s="20">
        <v>200</v>
      </c>
      <c r="ONM17" s="23">
        <v>0.2</v>
      </c>
      <c r="ONN17" s="23">
        <v>0.1</v>
      </c>
      <c r="ONO17" s="23">
        <v>9.3000000000000007</v>
      </c>
      <c r="ONP17" s="23">
        <v>38</v>
      </c>
      <c r="ONQ17" s="24">
        <v>0</v>
      </c>
      <c r="ONR17" s="24">
        <v>0</v>
      </c>
      <c r="ONS17" s="24">
        <v>0</v>
      </c>
      <c r="ONT17" s="24">
        <v>0</v>
      </c>
      <c r="ONU17" s="24">
        <v>5.0999999999999996</v>
      </c>
      <c r="ONV17" s="24">
        <v>7.7</v>
      </c>
      <c r="ONW17" s="24">
        <v>4.2</v>
      </c>
      <c r="ONX17" s="24">
        <v>0.82</v>
      </c>
      <c r="ONY17" s="22" t="s">
        <v>95</v>
      </c>
      <c r="ONZ17" s="22">
        <v>457</v>
      </c>
      <c r="OOA17" s="28" t="s">
        <v>22</v>
      </c>
      <c r="OOB17" s="20">
        <v>200</v>
      </c>
      <c r="OOC17" s="23">
        <v>0.2</v>
      </c>
      <c r="OOD17" s="23">
        <v>0.1</v>
      </c>
      <c r="OOE17" s="23">
        <v>9.3000000000000007</v>
      </c>
      <c r="OOF17" s="23">
        <v>38</v>
      </c>
      <c r="OOG17" s="24">
        <v>0</v>
      </c>
      <c r="OOH17" s="24">
        <v>0</v>
      </c>
      <c r="OOI17" s="24">
        <v>0</v>
      </c>
      <c r="OOJ17" s="24">
        <v>0</v>
      </c>
      <c r="OOK17" s="24">
        <v>5.0999999999999996</v>
      </c>
      <c r="OOL17" s="24">
        <v>7.7</v>
      </c>
      <c r="OOM17" s="24">
        <v>4.2</v>
      </c>
      <c r="OON17" s="24">
        <v>0.82</v>
      </c>
      <c r="OOO17" s="22" t="s">
        <v>95</v>
      </c>
      <c r="OOP17" s="22">
        <v>457</v>
      </c>
      <c r="OOQ17" s="28" t="s">
        <v>22</v>
      </c>
      <c r="OOR17" s="20">
        <v>200</v>
      </c>
      <c r="OOS17" s="23">
        <v>0.2</v>
      </c>
      <c r="OOT17" s="23">
        <v>0.1</v>
      </c>
      <c r="OOU17" s="23">
        <v>9.3000000000000007</v>
      </c>
      <c r="OOV17" s="23">
        <v>38</v>
      </c>
      <c r="OOW17" s="24">
        <v>0</v>
      </c>
      <c r="OOX17" s="24">
        <v>0</v>
      </c>
      <c r="OOY17" s="24">
        <v>0</v>
      </c>
      <c r="OOZ17" s="24">
        <v>0</v>
      </c>
      <c r="OPA17" s="24">
        <v>5.0999999999999996</v>
      </c>
      <c r="OPB17" s="24">
        <v>7.7</v>
      </c>
      <c r="OPC17" s="24">
        <v>4.2</v>
      </c>
      <c r="OPD17" s="24">
        <v>0.82</v>
      </c>
      <c r="OPE17" s="22" t="s">
        <v>95</v>
      </c>
      <c r="OPF17" s="22">
        <v>457</v>
      </c>
      <c r="OPG17" s="28" t="s">
        <v>22</v>
      </c>
      <c r="OPH17" s="20">
        <v>200</v>
      </c>
      <c r="OPI17" s="23">
        <v>0.2</v>
      </c>
      <c r="OPJ17" s="23">
        <v>0.1</v>
      </c>
      <c r="OPK17" s="23">
        <v>9.3000000000000007</v>
      </c>
      <c r="OPL17" s="23">
        <v>38</v>
      </c>
      <c r="OPM17" s="24">
        <v>0</v>
      </c>
      <c r="OPN17" s="24">
        <v>0</v>
      </c>
      <c r="OPO17" s="24">
        <v>0</v>
      </c>
      <c r="OPP17" s="24">
        <v>0</v>
      </c>
      <c r="OPQ17" s="24">
        <v>5.0999999999999996</v>
      </c>
      <c r="OPR17" s="24">
        <v>7.7</v>
      </c>
      <c r="OPS17" s="24">
        <v>4.2</v>
      </c>
      <c r="OPT17" s="24">
        <v>0.82</v>
      </c>
      <c r="OPU17" s="22" t="s">
        <v>95</v>
      </c>
      <c r="OPV17" s="22">
        <v>457</v>
      </c>
      <c r="OPW17" s="28" t="s">
        <v>22</v>
      </c>
      <c r="OPX17" s="20">
        <v>200</v>
      </c>
      <c r="OPY17" s="23">
        <v>0.2</v>
      </c>
      <c r="OPZ17" s="23">
        <v>0.1</v>
      </c>
      <c r="OQA17" s="23">
        <v>9.3000000000000007</v>
      </c>
      <c r="OQB17" s="23">
        <v>38</v>
      </c>
      <c r="OQC17" s="24">
        <v>0</v>
      </c>
      <c r="OQD17" s="24">
        <v>0</v>
      </c>
      <c r="OQE17" s="24">
        <v>0</v>
      </c>
      <c r="OQF17" s="24">
        <v>0</v>
      </c>
      <c r="OQG17" s="24">
        <v>5.0999999999999996</v>
      </c>
      <c r="OQH17" s="24">
        <v>7.7</v>
      </c>
      <c r="OQI17" s="24">
        <v>4.2</v>
      </c>
      <c r="OQJ17" s="24">
        <v>0.82</v>
      </c>
      <c r="OQK17" s="22" t="s">
        <v>95</v>
      </c>
      <c r="OQL17" s="22">
        <v>457</v>
      </c>
      <c r="OQM17" s="28" t="s">
        <v>22</v>
      </c>
      <c r="OQN17" s="20">
        <v>200</v>
      </c>
      <c r="OQO17" s="23">
        <v>0.2</v>
      </c>
      <c r="OQP17" s="23">
        <v>0.1</v>
      </c>
      <c r="OQQ17" s="23">
        <v>9.3000000000000007</v>
      </c>
      <c r="OQR17" s="23">
        <v>38</v>
      </c>
      <c r="OQS17" s="24">
        <v>0</v>
      </c>
      <c r="OQT17" s="24">
        <v>0</v>
      </c>
      <c r="OQU17" s="24">
        <v>0</v>
      </c>
      <c r="OQV17" s="24">
        <v>0</v>
      </c>
      <c r="OQW17" s="24">
        <v>5.0999999999999996</v>
      </c>
      <c r="OQX17" s="24">
        <v>7.7</v>
      </c>
      <c r="OQY17" s="24">
        <v>4.2</v>
      </c>
      <c r="OQZ17" s="24">
        <v>0.82</v>
      </c>
      <c r="ORA17" s="22" t="s">
        <v>95</v>
      </c>
      <c r="ORB17" s="22">
        <v>457</v>
      </c>
      <c r="ORC17" s="28" t="s">
        <v>22</v>
      </c>
      <c r="ORD17" s="20">
        <v>200</v>
      </c>
      <c r="ORE17" s="23">
        <v>0.2</v>
      </c>
      <c r="ORF17" s="23">
        <v>0.1</v>
      </c>
      <c r="ORG17" s="23">
        <v>9.3000000000000007</v>
      </c>
      <c r="ORH17" s="23">
        <v>38</v>
      </c>
      <c r="ORI17" s="24">
        <v>0</v>
      </c>
      <c r="ORJ17" s="24">
        <v>0</v>
      </c>
      <c r="ORK17" s="24">
        <v>0</v>
      </c>
      <c r="ORL17" s="24">
        <v>0</v>
      </c>
      <c r="ORM17" s="24">
        <v>5.0999999999999996</v>
      </c>
      <c r="ORN17" s="24">
        <v>7.7</v>
      </c>
      <c r="ORO17" s="24">
        <v>4.2</v>
      </c>
      <c r="ORP17" s="24">
        <v>0.82</v>
      </c>
      <c r="ORQ17" s="22" t="s">
        <v>95</v>
      </c>
      <c r="ORR17" s="22">
        <v>457</v>
      </c>
      <c r="ORS17" s="28" t="s">
        <v>22</v>
      </c>
      <c r="ORT17" s="20">
        <v>200</v>
      </c>
      <c r="ORU17" s="23">
        <v>0.2</v>
      </c>
      <c r="ORV17" s="23">
        <v>0.1</v>
      </c>
      <c r="ORW17" s="23">
        <v>9.3000000000000007</v>
      </c>
      <c r="ORX17" s="23">
        <v>38</v>
      </c>
      <c r="ORY17" s="24">
        <v>0</v>
      </c>
      <c r="ORZ17" s="24">
        <v>0</v>
      </c>
      <c r="OSA17" s="24">
        <v>0</v>
      </c>
      <c r="OSB17" s="24">
        <v>0</v>
      </c>
      <c r="OSC17" s="24">
        <v>5.0999999999999996</v>
      </c>
      <c r="OSD17" s="24">
        <v>7.7</v>
      </c>
      <c r="OSE17" s="24">
        <v>4.2</v>
      </c>
      <c r="OSF17" s="24">
        <v>0.82</v>
      </c>
      <c r="OSG17" s="22" t="s">
        <v>95</v>
      </c>
      <c r="OSH17" s="22">
        <v>457</v>
      </c>
      <c r="OSI17" s="28" t="s">
        <v>22</v>
      </c>
      <c r="OSJ17" s="20">
        <v>200</v>
      </c>
      <c r="OSK17" s="23">
        <v>0.2</v>
      </c>
      <c r="OSL17" s="23">
        <v>0.1</v>
      </c>
      <c r="OSM17" s="23">
        <v>9.3000000000000007</v>
      </c>
      <c r="OSN17" s="23">
        <v>38</v>
      </c>
      <c r="OSO17" s="24">
        <v>0</v>
      </c>
      <c r="OSP17" s="24">
        <v>0</v>
      </c>
      <c r="OSQ17" s="24">
        <v>0</v>
      </c>
      <c r="OSR17" s="24">
        <v>0</v>
      </c>
      <c r="OSS17" s="24">
        <v>5.0999999999999996</v>
      </c>
      <c r="OST17" s="24">
        <v>7.7</v>
      </c>
      <c r="OSU17" s="24">
        <v>4.2</v>
      </c>
      <c r="OSV17" s="24">
        <v>0.82</v>
      </c>
      <c r="OSW17" s="22" t="s">
        <v>95</v>
      </c>
      <c r="OSX17" s="22">
        <v>457</v>
      </c>
      <c r="OSY17" s="28" t="s">
        <v>22</v>
      </c>
      <c r="OSZ17" s="20">
        <v>200</v>
      </c>
      <c r="OTA17" s="23">
        <v>0.2</v>
      </c>
      <c r="OTB17" s="23">
        <v>0.1</v>
      </c>
      <c r="OTC17" s="23">
        <v>9.3000000000000007</v>
      </c>
      <c r="OTD17" s="23">
        <v>38</v>
      </c>
      <c r="OTE17" s="24">
        <v>0</v>
      </c>
      <c r="OTF17" s="24">
        <v>0</v>
      </c>
      <c r="OTG17" s="24">
        <v>0</v>
      </c>
      <c r="OTH17" s="24">
        <v>0</v>
      </c>
      <c r="OTI17" s="24">
        <v>5.0999999999999996</v>
      </c>
      <c r="OTJ17" s="24">
        <v>7.7</v>
      </c>
      <c r="OTK17" s="24">
        <v>4.2</v>
      </c>
      <c r="OTL17" s="24">
        <v>0.82</v>
      </c>
      <c r="OTM17" s="22" t="s">
        <v>95</v>
      </c>
      <c r="OTN17" s="22">
        <v>457</v>
      </c>
      <c r="OTO17" s="28" t="s">
        <v>22</v>
      </c>
      <c r="OTP17" s="20">
        <v>200</v>
      </c>
      <c r="OTQ17" s="23">
        <v>0.2</v>
      </c>
      <c r="OTR17" s="23">
        <v>0.1</v>
      </c>
      <c r="OTS17" s="23">
        <v>9.3000000000000007</v>
      </c>
      <c r="OTT17" s="23">
        <v>38</v>
      </c>
      <c r="OTU17" s="24">
        <v>0</v>
      </c>
      <c r="OTV17" s="24">
        <v>0</v>
      </c>
      <c r="OTW17" s="24">
        <v>0</v>
      </c>
      <c r="OTX17" s="24">
        <v>0</v>
      </c>
      <c r="OTY17" s="24">
        <v>5.0999999999999996</v>
      </c>
      <c r="OTZ17" s="24">
        <v>7.7</v>
      </c>
      <c r="OUA17" s="24">
        <v>4.2</v>
      </c>
      <c r="OUB17" s="24">
        <v>0.82</v>
      </c>
      <c r="OUC17" s="22" t="s">
        <v>95</v>
      </c>
      <c r="OUD17" s="22">
        <v>457</v>
      </c>
      <c r="OUE17" s="28" t="s">
        <v>22</v>
      </c>
      <c r="OUF17" s="20">
        <v>200</v>
      </c>
      <c r="OUG17" s="23">
        <v>0.2</v>
      </c>
      <c r="OUH17" s="23">
        <v>0.1</v>
      </c>
      <c r="OUI17" s="23">
        <v>9.3000000000000007</v>
      </c>
      <c r="OUJ17" s="23">
        <v>38</v>
      </c>
      <c r="OUK17" s="24">
        <v>0</v>
      </c>
      <c r="OUL17" s="24">
        <v>0</v>
      </c>
      <c r="OUM17" s="24">
        <v>0</v>
      </c>
      <c r="OUN17" s="24">
        <v>0</v>
      </c>
      <c r="OUO17" s="24">
        <v>5.0999999999999996</v>
      </c>
      <c r="OUP17" s="24">
        <v>7.7</v>
      </c>
      <c r="OUQ17" s="24">
        <v>4.2</v>
      </c>
      <c r="OUR17" s="24">
        <v>0.82</v>
      </c>
      <c r="OUS17" s="22" t="s">
        <v>95</v>
      </c>
      <c r="OUT17" s="22">
        <v>457</v>
      </c>
      <c r="OUU17" s="28" t="s">
        <v>22</v>
      </c>
      <c r="OUV17" s="20">
        <v>200</v>
      </c>
      <c r="OUW17" s="23">
        <v>0.2</v>
      </c>
      <c r="OUX17" s="23">
        <v>0.1</v>
      </c>
      <c r="OUY17" s="23">
        <v>9.3000000000000007</v>
      </c>
      <c r="OUZ17" s="23">
        <v>38</v>
      </c>
      <c r="OVA17" s="24">
        <v>0</v>
      </c>
      <c r="OVB17" s="24">
        <v>0</v>
      </c>
      <c r="OVC17" s="24">
        <v>0</v>
      </c>
      <c r="OVD17" s="24">
        <v>0</v>
      </c>
      <c r="OVE17" s="24">
        <v>5.0999999999999996</v>
      </c>
      <c r="OVF17" s="24">
        <v>7.7</v>
      </c>
      <c r="OVG17" s="24">
        <v>4.2</v>
      </c>
      <c r="OVH17" s="24">
        <v>0.82</v>
      </c>
      <c r="OVI17" s="22" t="s">
        <v>95</v>
      </c>
      <c r="OVJ17" s="22">
        <v>457</v>
      </c>
      <c r="OVK17" s="28" t="s">
        <v>22</v>
      </c>
      <c r="OVL17" s="20">
        <v>200</v>
      </c>
      <c r="OVM17" s="23">
        <v>0.2</v>
      </c>
      <c r="OVN17" s="23">
        <v>0.1</v>
      </c>
      <c r="OVO17" s="23">
        <v>9.3000000000000007</v>
      </c>
      <c r="OVP17" s="23">
        <v>38</v>
      </c>
      <c r="OVQ17" s="24">
        <v>0</v>
      </c>
      <c r="OVR17" s="24">
        <v>0</v>
      </c>
      <c r="OVS17" s="24">
        <v>0</v>
      </c>
      <c r="OVT17" s="24">
        <v>0</v>
      </c>
      <c r="OVU17" s="24">
        <v>5.0999999999999996</v>
      </c>
      <c r="OVV17" s="24">
        <v>7.7</v>
      </c>
      <c r="OVW17" s="24">
        <v>4.2</v>
      </c>
      <c r="OVX17" s="24">
        <v>0.82</v>
      </c>
      <c r="OVY17" s="22" t="s">
        <v>95</v>
      </c>
      <c r="OVZ17" s="22">
        <v>457</v>
      </c>
      <c r="OWA17" s="28" t="s">
        <v>22</v>
      </c>
      <c r="OWB17" s="20">
        <v>200</v>
      </c>
      <c r="OWC17" s="23">
        <v>0.2</v>
      </c>
      <c r="OWD17" s="23">
        <v>0.1</v>
      </c>
      <c r="OWE17" s="23">
        <v>9.3000000000000007</v>
      </c>
      <c r="OWF17" s="23">
        <v>38</v>
      </c>
      <c r="OWG17" s="24">
        <v>0</v>
      </c>
      <c r="OWH17" s="24">
        <v>0</v>
      </c>
      <c r="OWI17" s="24">
        <v>0</v>
      </c>
      <c r="OWJ17" s="24">
        <v>0</v>
      </c>
      <c r="OWK17" s="24">
        <v>5.0999999999999996</v>
      </c>
      <c r="OWL17" s="24">
        <v>7.7</v>
      </c>
      <c r="OWM17" s="24">
        <v>4.2</v>
      </c>
      <c r="OWN17" s="24">
        <v>0.82</v>
      </c>
      <c r="OWO17" s="22" t="s">
        <v>95</v>
      </c>
      <c r="OWP17" s="22">
        <v>457</v>
      </c>
      <c r="OWQ17" s="28" t="s">
        <v>22</v>
      </c>
      <c r="OWR17" s="20">
        <v>200</v>
      </c>
      <c r="OWS17" s="23">
        <v>0.2</v>
      </c>
      <c r="OWT17" s="23">
        <v>0.1</v>
      </c>
      <c r="OWU17" s="23">
        <v>9.3000000000000007</v>
      </c>
      <c r="OWV17" s="23">
        <v>38</v>
      </c>
      <c r="OWW17" s="24">
        <v>0</v>
      </c>
      <c r="OWX17" s="24">
        <v>0</v>
      </c>
      <c r="OWY17" s="24">
        <v>0</v>
      </c>
      <c r="OWZ17" s="24">
        <v>0</v>
      </c>
      <c r="OXA17" s="24">
        <v>5.0999999999999996</v>
      </c>
      <c r="OXB17" s="24">
        <v>7.7</v>
      </c>
      <c r="OXC17" s="24">
        <v>4.2</v>
      </c>
      <c r="OXD17" s="24">
        <v>0.82</v>
      </c>
      <c r="OXE17" s="22" t="s">
        <v>95</v>
      </c>
      <c r="OXF17" s="22">
        <v>457</v>
      </c>
      <c r="OXG17" s="28" t="s">
        <v>22</v>
      </c>
      <c r="OXH17" s="20">
        <v>200</v>
      </c>
      <c r="OXI17" s="23">
        <v>0.2</v>
      </c>
      <c r="OXJ17" s="23">
        <v>0.1</v>
      </c>
      <c r="OXK17" s="23">
        <v>9.3000000000000007</v>
      </c>
      <c r="OXL17" s="23">
        <v>38</v>
      </c>
      <c r="OXM17" s="24">
        <v>0</v>
      </c>
      <c r="OXN17" s="24">
        <v>0</v>
      </c>
      <c r="OXO17" s="24">
        <v>0</v>
      </c>
      <c r="OXP17" s="24">
        <v>0</v>
      </c>
      <c r="OXQ17" s="24">
        <v>5.0999999999999996</v>
      </c>
      <c r="OXR17" s="24">
        <v>7.7</v>
      </c>
      <c r="OXS17" s="24">
        <v>4.2</v>
      </c>
      <c r="OXT17" s="24">
        <v>0.82</v>
      </c>
      <c r="OXU17" s="22" t="s">
        <v>95</v>
      </c>
      <c r="OXV17" s="22">
        <v>457</v>
      </c>
      <c r="OXW17" s="28" t="s">
        <v>22</v>
      </c>
      <c r="OXX17" s="20">
        <v>200</v>
      </c>
      <c r="OXY17" s="23">
        <v>0.2</v>
      </c>
      <c r="OXZ17" s="23">
        <v>0.1</v>
      </c>
      <c r="OYA17" s="23">
        <v>9.3000000000000007</v>
      </c>
      <c r="OYB17" s="23">
        <v>38</v>
      </c>
      <c r="OYC17" s="24">
        <v>0</v>
      </c>
      <c r="OYD17" s="24">
        <v>0</v>
      </c>
      <c r="OYE17" s="24">
        <v>0</v>
      </c>
      <c r="OYF17" s="24">
        <v>0</v>
      </c>
      <c r="OYG17" s="24">
        <v>5.0999999999999996</v>
      </c>
      <c r="OYH17" s="24">
        <v>7.7</v>
      </c>
      <c r="OYI17" s="24">
        <v>4.2</v>
      </c>
      <c r="OYJ17" s="24">
        <v>0.82</v>
      </c>
      <c r="OYK17" s="22" t="s">
        <v>95</v>
      </c>
      <c r="OYL17" s="22">
        <v>457</v>
      </c>
      <c r="OYM17" s="28" t="s">
        <v>22</v>
      </c>
      <c r="OYN17" s="20">
        <v>200</v>
      </c>
      <c r="OYO17" s="23">
        <v>0.2</v>
      </c>
      <c r="OYP17" s="23">
        <v>0.1</v>
      </c>
      <c r="OYQ17" s="23">
        <v>9.3000000000000007</v>
      </c>
      <c r="OYR17" s="23">
        <v>38</v>
      </c>
      <c r="OYS17" s="24">
        <v>0</v>
      </c>
      <c r="OYT17" s="24">
        <v>0</v>
      </c>
      <c r="OYU17" s="24">
        <v>0</v>
      </c>
      <c r="OYV17" s="24">
        <v>0</v>
      </c>
      <c r="OYW17" s="24">
        <v>5.0999999999999996</v>
      </c>
      <c r="OYX17" s="24">
        <v>7.7</v>
      </c>
      <c r="OYY17" s="24">
        <v>4.2</v>
      </c>
      <c r="OYZ17" s="24">
        <v>0.82</v>
      </c>
      <c r="OZA17" s="22" t="s">
        <v>95</v>
      </c>
      <c r="OZB17" s="22">
        <v>457</v>
      </c>
      <c r="OZC17" s="28" t="s">
        <v>22</v>
      </c>
      <c r="OZD17" s="20">
        <v>200</v>
      </c>
      <c r="OZE17" s="23">
        <v>0.2</v>
      </c>
      <c r="OZF17" s="23">
        <v>0.1</v>
      </c>
      <c r="OZG17" s="23">
        <v>9.3000000000000007</v>
      </c>
      <c r="OZH17" s="23">
        <v>38</v>
      </c>
      <c r="OZI17" s="24">
        <v>0</v>
      </c>
      <c r="OZJ17" s="24">
        <v>0</v>
      </c>
      <c r="OZK17" s="24">
        <v>0</v>
      </c>
      <c r="OZL17" s="24">
        <v>0</v>
      </c>
      <c r="OZM17" s="24">
        <v>5.0999999999999996</v>
      </c>
      <c r="OZN17" s="24">
        <v>7.7</v>
      </c>
      <c r="OZO17" s="24">
        <v>4.2</v>
      </c>
      <c r="OZP17" s="24">
        <v>0.82</v>
      </c>
      <c r="OZQ17" s="22" t="s">
        <v>95</v>
      </c>
      <c r="OZR17" s="22">
        <v>457</v>
      </c>
      <c r="OZS17" s="28" t="s">
        <v>22</v>
      </c>
      <c r="OZT17" s="20">
        <v>200</v>
      </c>
      <c r="OZU17" s="23">
        <v>0.2</v>
      </c>
      <c r="OZV17" s="23">
        <v>0.1</v>
      </c>
      <c r="OZW17" s="23">
        <v>9.3000000000000007</v>
      </c>
      <c r="OZX17" s="23">
        <v>38</v>
      </c>
      <c r="OZY17" s="24">
        <v>0</v>
      </c>
      <c r="OZZ17" s="24">
        <v>0</v>
      </c>
      <c r="PAA17" s="24">
        <v>0</v>
      </c>
      <c r="PAB17" s="24">
        <v>0</v>
      </c>
      <c r="PAC17" s="24">
        <v>5.0999999999999996</v>
      </c>
      <c r="PAD17" s="24">
        <v>7.7</v>
      </c>
      <c r="PAE17" s="24">
        <v>4.2</v>
      </c>
      <c r="PAF17" s="24">
        <v>0.82</v>
      </c>
      <c r="PAG17" s="22" t="s">
        <v>95</v>
      </c>
      <c r="PAH17" s="22">
        <v>457</v>
      </c>
      <c r="PAI17" s="28" t="s">
        <v>22</v>
      </c>
      <c r="PAJ17" s="20">
        <v>200</v>
      </c>
      <c r="PAK17" s="23">
        <v>0.2</v>
      </c>
      <c r="PAL17" s="23">
        <v>0.1</v>
      </c>
      <c r="PAM17" s="23">
        <v>9.3000000000000007</v>
      </c>
      <c r="PAN17" s="23">
        <v>38</v>
      </c>
      <c r="PAO17" s="24">
        <v>0</v>
      </c>
      <c r="PAP17" s="24">
        <v>0</v>
      </c>
      <c r="PAQ17" s="24">
        <v>0</v>
      </c>
      <c r="PAR17" s="24">
        <v>0</v>
      </c>
      <c r="PAS17" s="24">
        <v>5.0999999999999996</v>
      </c>
      <c r="PAT17" s="24">
        <v>7.7</v>
      </c>
      <c r="PAU17" s="24">
        <v>4.2</v>
      </c>
      <c r="PAV17" s="24">
        <v>0.82</v>
      </c>
      <c r="PAW17" s="22" t="s">
        <v>95</v>
      </c>
      <c r="PAX17" s="22">
        <v>457</v>
      </c>
      <c r="PAY17" s="28" t="s">
        <v>22</v>
      </c>
      <c r="PAZ17" s="20">
        <v>200</v>
      </c>
      <c r="PBA17" s="23">
        <v>0.2</v>
      </c>
      <c r="PBB17" s="23">
        <v>0.1</v>
      </c>
      <c r="PBC17" s="23">
        <v>9.3000000000000007</v>
      </c>
      <c r="PBD17" s="23">
        <v>38</v>
      </c>
      <c r="PBE17" s="24">
        <v>0</v>
      </c>
      <c r="PBF17" s="24">
        <v>0</v>
      </c>
      <c r="PBG17" s="24">
        <v>0</v>
      </c>
      <c r="PBH17" s="24">
        <v>0</v>
      </c>
      <c r="PBI17" s="24">
        <v>5.0999999999999996</v>
      </c>
      <c r="PBJ17" s="24">
        <v>7.7</v>
      </c>
      <c r="PBK17" s="24">
        <v>4.2</v>
      </c>
      <c r="PBL17" s="24">
        <v>0.82</v>
      </c>
      <c r="PBM17" s="22" t="s">
        <v>95</v>
      </c>
      <c r="PBN17" s="22">
        <v>457</v>
      </c>
      <c r="PBO17" s="28" t="s">
        <v>22</v>
      </c>
      <c r="PBP17" s="20">
        <v>200</v>
      </c>
      <c r="PBQ17" s="23">
        <v>0.2</v>
      </c>
      <c r="PBR17" s="23">
        <v>0.1</v>
      </c>
      <c r="PBS17" s="23">
        <v>9.3000000000000007</v>
      </c>
      <c r="PBT17" s="23">
        <v>38</v>
      </c>
      <c r="PBU17" s="24">
        <v>0</v>
      </c>
      <c r="PBV17" s="24">
        <v>0</v>
      </c>
      <c r="PBW17" s="24">
        <v>0</v>
      </c>
      <c r="PBX17" s="24">
        <v>0</v>
      </c>
      <c r="PBY17" s="24">
        <v>5.0999999999999996</v>
      </c>
      <c r="PBZ17" s="24">
        <v>7.7</v>
      </c>
      <c r="PCA17" s="24">
        <v>4.2</v>
      </c>
      <c r="PCB17" s="24">
        <v>0.82</v>
      </c>
      <c r="PCC17" s="22" t="s">
        <v>95</v>
      </c>
      <c r="PCD17" s="22">
        <v>457</v>
      </c>
      <c r="PCE17" s="28" t="s">
        <v>22</v>
      </c>
      <c r="PCF17" s="20">
        <v>200</v>
      </c>
      <c r="PCG17" s="23">
        <v>0.2</v>
      </c>
      <c r="PCH17" s="23">
        <v>0.1</v>
      </c>
      <c r="PCI17" s="23">
        <v>9.3000000000000007</v>
      </c>
      <c r="PCJ17" s="23">
        <v>38</v>
      </c>
      <c r="PCK17" s="24">
        <v>0</v>
      </c>
      <c r="PCL17" s="24">
        <v>0</v>
      </c>
      <c r="PCM17" s="24">
        <v>0</v>
      </c>
      <c r="PCN17" s="24">
        <v>0</v>
      </c>
      <c r="PCO17" s="24">
        <v>5.0999999999999996</v>
      </c>
      <c r="PCP17" s="24">
        <v>7.7</v>
      </c>
      <c r="PCQ17" s="24">
        <v>4.2</v>
      </c>
      <c r="PCR17" s="24">
        <v>0.82</v>
      </c>
      <c r="PCS17" s="22" t="s">
        <v>95</v>
      </c>
      <c r="PCT17" s="22">
        <v>457</v>
      </c>
      <c r="PCU17" s="28" t="s">
        <v>22</v>
      </c>
      <c r="PCV17" s="20">
        <v>200</v>
      </c>
      <c r="PCW17" s="23">
        <v>0.2</v>
      </c>
      <c r="PCX17" s="23">
        <v>0.1</v>
      </c>
      <c r="PCY17" s="23">
        <v>9.3000000000000007</v>
      </c>
      <c r="PCZ17" s="23">
        <v>38</v>
      </c>
      <c r="PDA17" s="24">
        <v>0</v>
      </c>
      <c r="PDB17" s="24">
        <v>0</v>
      </c>
      <c r="PDC17" s="24">
        <v>0</v>
      </c>
      <c r="PDD17" s="24">
        <v>0</v>
      </c>
      <c r="PDE17" s="24">
        <v>5.0999999999999996</v>
      </c>
      <c r="PDF17" s="24">
        <v>7.7</v>
      </c>
      <c r="PDG17" s="24">
        <v>4.2</v>
      </c>
      <c r="PDH17" s="24">
        <v>0.82</v>
      </c>
      <c r="PDI17" s="22" t="s">
        <v>95</v>
      </c>
      <c r="PDJ17" s="22">
        <v>457</v>
      </c>
      <c r="PDK17" s="28" t="s">
        <v>22</v>
      </c>
      <c r="PDL17" s="20">
        <v>200</v>
      </c>
      <c r="PDM17" s="23">
        <v>0.2</v>
      </c>
      <c r="PDN17" s="23">
        <v>0.1</v>
      </c>
      <c r="PDO17" s="23">
        <v>9.3000000000000007</v>
      </c>
      <c r="PDP17" s="23">
        <v>38</v>
      </c>
      <c r="PDQ17" s="24">
        <v>0</v>
      </c>
      <c r="PDR17" s="24">
        <v>0</v>
      </c>
      <c r="PDS17" s="24">
        <v>0</v>
      </c>
      <c r="PDT17" s="24">
        <v>0</v>
      </c>
      <c r="PDU17" s="24">
        <v>5.0999999999999996</v>
      </c>
      <c r="PDV17" s="24">
        <v>7.7</v>
      </c>
      <c r="PDW17" s="24">
        <v>4.2</v>
      </c>
      <c r="PDX17" s="24">
        <v>0.82</v>
      </c>
      <c r="PDY17" s="22" t="s">
        <v>95</v>
      </c>
      <c r="PDZ17" s="22">
        <v>457</v>
      </c>
      <c r="PEA17" s="28" t="s">
        <v>22</v>
      </c>
      <c r="PEB17" s="20">
        <v>200</v>
      </c>
      <c r="PEC17" s="23">
        <v>0.2</v>
      </c>
      <c r="PED17" s="23">
        <v>0.1</v>
      </c>
      <c r="PEE17" s="23">
        <v>9.3000000000000007</v>
      </c>
      <c r="PEF17" s="23">
        <v>38</v>
      </c>
      <c r="PEG17" s="24">
        <v>0</v>
      </c>
      <c r="PEH17" s="24">
        <v>0</v>
      </c>
      <c r="PEI17" s="24">
        <v>0</v>
      </c>
      <c r="PEJ17" s="24">
        <v>0</v>
      </c>
      <c r="PEK17" s="24">
        <v>5.0999999999999996</v>
      </c>
      <c r="PEL17" s="24">
        <v>7.7</v>
      </c>
      <c r="PEM17" s="24">
        <v>4.2</v>
      </c>
      <c r="PEN17" s="24">
        <v>0.82</v>
      </c>
      <c r="PEO17" s="22" t="s">
        <v>95</v>
      </c>
      <c r="PEP17" s="22">
        <v>457</v>
      </c>
      <c r="PEQ17" s="28" t="s">
        <v>22</v>
      </c>
      <c r="PER17" s="20">
        <v>200</v>
      </c>
      <c r="PES17" s="23">
        <v>0.2</v>
      </c>
      <c r="PET17" s="23">
        <v>0.1</v>
      </c>
      <c r="PEU17" s="23">
        <v>9.3000000000000007</v>
      </c>
      <c r="PEV17" s="23">
        <v>38</v>
      </c>
      <c r="PEW17" s="24">
        <v>0</v>
      </c>
      <c r="PEX17" s="24">
        <v>0</v>
      </c>
      <c r="PEY17" s="24">
        <v>0</v>
      </c>
      <c r="PEZ17" s="24">
        <v>0</v>
      </c>
      <c r="PFA17" s="24">
        <v>5.0999999999999996</v>
      </c>
      <c r="PFB17" s="24">
        <v>7.7</v>
      </c>
      <c r="PFC17" s="24">
        <v>4.2</v>
      </c>
      <c r="PFD17" s="24">
        <v>0.82</v>
      </c>
      <c r="PFE17" s="22" t="s">
        <v>95</v>
      </c>
      <c r="PFF17" s="22">
        <v>457</v>
      </c>
      <c r="PFG17" s="28" t="s">
        <v>22</v>
      </c>
      <c r="PFH17" s="20">
        <v>200</v>
      </c>
      <c r="PFI17" s="23">
        <v>0.2</v>
      </c>
      <c r="PFJ17" s="23">
        <v>0.1</v>
      </c>
      <c r="PFK17" s="23">
        <v>9.3000000000000007</v>
      </c>
      <c r="PFL17" s="23">
        <v>38</v>
      </c>
      <c r="PFM17" s="24">
        <v>0</v>
      </c>
      <c r="PFN17" s="24">
        <v>0</v>
      </c>
      <c r="PFO17" s="24">
        <v>0</v>
      </c>
      <c r="PFP17" s="24">
        <v>0</v>
      </c>
      <c r="PFQ17" s="24">
        <v>5.0999999999999996</v>
      </c>
      <c r="PFR17" s="24">
        <v>7.7</v>
      </c>
      <c r="PFS17" s="24">
        <v>4.2</v>
      </c>
      <c r="PFT17" s="24">
        <v>0.82</v>
      </c>
      <c r="PFU17" s="22" t="s">
        <v>95</v>
      </c>
      <c r="PFV17" s="22">
        <v>457</v>
      </c>
      <c r="PFW17" s="28" t="s">
        <v>22</v>
      </c>
      <c r="PFX17" s="20">
        <v>200</v>
      </c>
      <c r="PFY17" s="23">
        <v>0.2</v>
      </c>
      <c r="PFZ17" s="23">
        <v>0.1</v>
      </c>
      <c r="PGA17" s="23">
        <v>9.3000000000000007</v>
      </c>
      <c r="PGB17" s="23">
        <v>38</v>
      </c>
      <c r="PGC17" s="24">
        <v>0</v>
      </c>
      <c r="PGD17" s="24">
        <v>0</v>
      </c>
      <c r="PGE17" s="24">
        <v>0</v>
      </c>
      <c r="PGF17" s="24">
        <v>0</v>
      </c>
      <c r="PGG17" s="24">
        <v>5.0999999999999996</v>
      </c>
      <c r="PGH17" s="24">
        <v>7.7</v>
      </c>
      <c r="PGI17" s="24">
        <v>4.2</v>
      </c>
      <c r="PGJ17" s="24">
        <v>0.82</v>
      </c>
      <c r="PGK17" s="22" t="s">
        <v>95</v>
      </c>
      <c r="PGL17" s="22">
        <v>457</v>
      </c>
      <c r="PGM17" s="28" t="s">
        <v>22</v>
      </c>
      <c r="PGN17" s="20">
        <v>200</v>
      </c>
      <c r="PGO17" s="23">
        <v>0.2</v>
      </c>
      <c r="PGP17" s="23">
        <v>0.1</v>
      </c>
      <c r="PGQ17" s="23">
        <v>9.3000000000000007</v>
      </c>
      <c r="PGR17" s="23">
        <v>38</v>
      </c>
      <c r="PGS17" s="24">
        <v>0</v>
      </c>
      <c r="PGT17" s="24">
        <v>0</v>
      </c>
      <c r="PGU17" s="24">
        <v>0</v>
      </c>
      <c r="PGV17" s="24">
        <v>0</v>
      </c>
      <c r="PGW17" s="24">
        <v>5.0999999999999996</v>
      </c>
      <c r="PGX17" s="24">
        <v>7.7</v>
      </c>
      <c r="PGY17" s="24">
        <v>4.2</v>
      </c>
      <c r="PGZ17" s="24">
        <v>0.82</v>
      </c>
      <c r="PHA17" s="22" t="s">
        <v>95</v>
      </c>
      <c r="PHB17" s="22">
        <v>457</v>
      </c>
      <c r="PHC17" s="28" t="s">
        <v>22</v>
      </c>
      <c r="PHD17" s="20">
        <v>200</v>
      </c>
      <c r="PHE17" s="23">
        <v>0.2</v>
      </c>
      <c r="PHF17" s="23">
        <v>0.1</v>
      </c>
      <c r="PHG17" s="23">
        <v>9.3000000000000007</v>
      </c>
      <c r="PHH17" s="23">
        <v>38</v>
      </c>
      <c r="PHI17" s="24">
        <v>0</v>
      </c>
      <c r="PHJ17" s="24">
        <v>0</v>
      </c>
      <c r="PHK17" s="24">
        <v>0</v>
      </c>
      <c r="PHL17" s="24">
        <v>0</v>
      </c>
      <c r="PHM17" s="24">
        <v>5.0999999999999996</v>
      </c>
      <c r="PHN17" s="24">
        <v>7.7</v>
      </c>
      <c r="PHO17" s="24">
        <v>4.2</v>
      </c>
      <c r="PHP17" s="24">
        <v>0.82</v>
      </c>
      <c r="PHQ17" s="22" t="s">
        <v>95</v>
      </c>
      <c r="PHR17" s="22">
        <v>457</v>
      </c>
      <c r="PHS17" s="28" t="s">
        <v>22</v>
      </c>
      <c r="PHT17" s="20">
        <v>200</v>
      </c>
      <c r="PHU17" s="23">
        <v>0.2</v>
      </c>
      <c r="PHV17" s="23">
        <v>0.1</v>
      </c>
      <c r="PHW17" s="23">
        <v>9.3000000000000007</v>
      </c>
      <c r="PHX17" s="23">
        <v>38</v>
      </c>
      <c r="PHY17" s="24">
        <v>0</v>
      </c>
      <c r="PHZ17" s="24">
        <v>0</v>
      </c>
      <c r="PIA17" s="24">
        <v>0</v>
      </c>
      <c r="PIB17" s="24">
        <v>0</v>
      </c>
      <c r="PIC17" s="24">
        <v>5.0999999999999996</v>
      </c>
      <c r="PID17" s="24">
        <v>7.7</v>
      </c>
      <c r="PIE17" s="24">
        <v>4.2</v>
      </c>
      <c r="PIF17" s="24">
        <v>0.82</v>
      </c>
      <c r="PIG17" s="22" t="s">
        <v>95</v>
      </c>
      <c r="PIH17" s="22">
        <v>457</v>
      </c>
      <c r="PII17" s="28" t="s">
        <v>22</v>
      </c>
      <c r="PIJ17" s="20">
        <v>200</v>
      </c>
      <c r="PIK17" s="23">
        <v>0.2</v>
      </c>
      <c r="PIL17" s="23">
        <v>0.1</v>
      </c>
      <c r="PIM17" s="23">
        <v>9.3000000000000007</v>
      </c>
      <c r="PIN17" s="23">
        <v>38</v>
      </c>
      <c r="PIO17" s="24">
        <v>0</v>
      </c>
      <c r="PIP17" s="24">
        <v>0</v>
      </c>
      <c r="PIQ17" s="24">
        <v>0</v>
      </c>
      <c r="PIR17" s="24">
        <v>0</v>
      </c>
      <c r="PIS17" s="24">
        <v>5.0999999999999996</v>
      </c>
      <c r="PIT17" s="24">
        <v>7.7</v>
      </c>
      <c r="PIU17" s="24">
        <v>4.2</v>
      </c>
      <c r="PIV17" s="24">
        <v>0.82</v>
      </c>
      <c r="PIW17" s="22" t="s">
        <v>95</v>
      </c>
      <c r="PIX17" s="22">
        <v>457</v>
      </c>
      <c r="PIY17" s="28" t="s">
        <v>22</v>
      </c>
      <c r="PIZ17" s="20">
        <v>200</v>
      </c>
      <c r="PJA17" s="23">
        <v>0.2</v>
      </c>
      <c r="PJB17" s="23">
        <v>0.1</v>
      </c>
      <c r="PJC17" s="23">
        <v>9.3000000000000007</v>
      </c>
      <c r="PJD17" s="23">
        <v>38</v>
      </c>
      <c r="PJE17" s="24">
        <v>0</v>
      </c>
      <c r="PJF17" s="24">
        <v>0</v>
      </c>
      <c r="PJG17" s="24">
        <v>0</v>
      </c>
      <c r="PJH17" s="24">
        <v>0</v>
      </c>
      <c r="PJI17" s="24">
        <v>5.0999999999999996</v>
      </c>
      <c r="PJJ17" s="24">
        <v>7.7</v>
      </c>
      <c r="PJK17" s="24">
        <v>4.2</v>
      </c>
      <c r="PJL17" s="24">
        <v>0.82</v>
      </c>
      <c r="PJM17" s="22" t="s">
        <v>95</v>
      </c>
      <c r="PJN17" s="22">
        <v>457</v>
      </c>
      <c r="PJO17" s="28" t="s">
        <v>22</v>
      </c>
      <c r="PJP17" s="20">
        <v>200</v>
      </c>
      <c r="PJQ17" s="23">
        <v>0.2</v>
      </c>
      <c r="PJR17" s="23">
        <v>0.1</v>
      </c>
      <c r="PJS17" s="23">
        <v>9.3000000000000007</v>
      </c>
      <c r="PJT17" s="23">
        <v>38</v>
      </c>
      <c r="PJU17" s="24">
        <v>0</v>
      </c>
      <c r="PJV17" s="24">
        <v>0</v>
      </c>
      <c r="PJW17" s="24">
        <v>0</v>
      </c>
      <c r="PJX17" s="24">
        <v>0</v>
      </c>
      <c r="PJY17" s="24">
        <v>5.0999999999999996</v>
      </c>
      <c r="PJZ17" s="24">
        <v>7.7</v>
      </c>
      <c r="PKA17" s="24">
        <v>4.2</v>
      </c>
      <c r="PKB17" s="24">
        <v>0.82</v>
      </c>
      <c r="PKC17" s="22" t="s">
        <v>95</v>
      </c>
      <c r="PKD17" s="22">
        <v>457</v>
      </c>
      <c r="PKE17" s="28" t="s">
        <v>22</v>
      </c>
      <c r="PKF17" s="20">
        <v>200</v>
      </c>
      <c r="PKG17" s="23">
        <v>0.2</v>
      </c>
      <c r="PKH17" s="23">
        <v>0.1</v>
      </c>
      <c r="PKI17" s="23">
        <v>9.3000000000000007</v>
      </c>
      <c r="PKJ17" s="23">
        <v>38</v>
      </c>
      <c r="PKK17" s="24">
        <v>0</v>
      </c>
      <c r="PKL17" s="24">
        <v>0</v>
      </c>
      <c r="PKM17" s="24">
        <v>0</v>
      </c>
      <c r="PKN17" s="24">
        <v>0</v>
      </c>
      <c r="PKO17" s="24">
        <v>5.0999999999999996</v>
      </c>
      <c r="PKP17" s="24">
        <v>7.7</v>
      </c>
      <c r="PKQ17" s="24">
        <v>4.2</v>
      </c>
      <c r="PKR17" s="24">
        <v>0.82</v>
      </c>
      <c r="PKS17" s="22" t="s">
        <v>95</v>
      </c>
      <c r="PKT17" s="22">
        <v>457</v>
      </c>
      <c r="PKU17" s="28" t="s">
        <v>22</v>
      </c>
      <c r="PKV17" s="20">
        <v>200</v>
      </c>
      <c r="PKW17" s="23">
        <v>0.2</v>
      </c>
      <c r="PKX17" s="23">
        <v>0.1</v>
      </c>
      <c r="PKY17" s="23">
        <v>9.3000000000000007</v>
      </c>
      <c r="PKZ17" s="23">
        <v>38</v>
      </c>
      <c r="PLA17" s="24">
        <v>0</v>
      </c>
      <c r="PLB17" s="24">
        <v>0</v>
      </c>
      <c r="PLC17" s="24">
        <v>0</v>
      </c>
      <c r="PLD17" s="24">
        <v>0</v>
      </c>
      <c r="PLE17" s="24">
        <v>5.0999999999999996</v>
      </c>
      <c r="PLF17" s="24">
        <v>7.7</v>
      </c>
      <c r="PLG17" s="24">
        <v>4.2</v>
      </c>
      <c r="PLH17" s="24">
        <v>0.82</v>
      </c>
      <c r="PLI17" s="22" t="s">
        <v>95</v>
      </c>
      <c r="PLJ17" s="22">
        <v>457</v>
      </c>
      <c r="PLK17" s="28" t="s">
        <v>22</v>
      </c>
      <c r="PLL17" s="20">
        <v>200</v>
      </c>
      <c r="PLM17" s="23">
        <v>0.2</v>
      </c>
      <c r="PLN17" s="23">
        <v>0.1</v>
      </c>
      <c r="PLO17" s="23">
        <v>9.3000000000000007</v>
      </c>
      <c r="PLP17" s="23">
        <v>38</v>
      </c>
      <c r="PLQ17" s="24">
        <v>0</v>
      </c>
      <c r="PLR17" s="24">
        <v>0</v>
      </c>
      <c r="PLS17" s="24">
        <v>0</v>
      </c>
      <c r="PLT17" s="24">
        <v>0</v>
      </c>
      <c r="PLU17" s="24">
        <v>5.0999999999999996</v>
      </c>
      <c r="PLV17" s="24">
        <v>7.7</v>
      </c>
      <c r="PLW17" s="24">
        <v>4.2</v>
      </c>
      <c r="PLX17" s="24">
        <v>0.82</v>
      </c>
      <c r="PLY17" s="22" t="s">
        <v>95</v>
      </c>
      <c r="PLZ17" s="22">
        <v>457</v>
      </c>
      <c r="PMA17" s="28" t="s">
        <v>22</v>
      </c>
      <c r="PMB17" s="20">
        <v>200</v>
      </c>
      <c r="PMC17" s="23">
        <v>0.2</v>
      </c>
      <c r="PMD17" s="23">
        <v>0.1</v>
      </c>
      <c r="PME17" s="23">
        <v>9.3000000000000007</v>
      </c>
      <c r="PMF17" s="23">
        <v>38</v>
      </c>
      <c r="PMG17" s="24">
        <v>0</v>
      </c>
      <c r="PMH17" s="24">
        <v>0</v>
      </c>
      <c r="PMI17" s="24">
        <v>0</v>
      </c>
      <c r="PMJ17" s="24">
        <v>0</v>
      </c>
      <c r="PMK17" s="24">
        <v>5.0999999999999996</v>
      </c>
      <c r="PML17" s="24">
        <v>7.7</v>
      </c>
      <c r="PMM17" s="24">
        <v>4.2</v>
      </c>
      <c r="PMN17" s="24">
        <v>0.82</v>
      </c>
      <c r="PMO17" s="22" t="s">
        <v>95</v>
      </c>
      <c r="PMP17" s="22">
        <v>457</v>
      </c>
      <c r="PMQ17" s="28" t="s">
        <v>22</v>
      </c>
      <c r="PMR17" s="20">
        <v>200</v>
      </c>
      <c r="PMS17" s="23">
        <v>0.2</v>
      </c>
      <c r="PMT17" s="23">
        <v>0.1</v>
      </c>
      <c r="PMU17" s="23">
        <v>9.3000000000000007</v>
      </c>
      <c r="PMV17" s="23">
        <v>38</v>
      </c>
      <c r="PMW17" s="24">
        <v>0</v>
      </c>
      <c r="PMX17" s="24">
        <v>0</v>
      </c>
      <c r="PMY17" s="24">
        <v>0</v>
      </c>
      <c r="PMZ17" s="24">
        <v>0</v>
      </c>
      <c r="PNA17" s="24">
        <v>5.0999999999999996</v>
      </c>
      <c r="PNB17" s="24">
        <v>7.7</v>
      </c>
      <c r="PNC17" s="24">
        <v>4.2</v>
      </c>
      <c r="PND17" s="24">
        <v>0.82</v>
      </c>
      <c r="PNE17" s="22" t="s">
        <v>95</v>
      </c>
      <c r="PNF17" s="22">
        <v>457</v>
      </c>
      <c r="PNG17" s="28" t="s">
        <v>22</v>
      </c>
      <c r="PNH17" s="20">
        <v>200</v>
      </c>
      <c r="PNI17" s="23">
        <v>0.2</v>
      </c>
      <c r="PNJ17" s="23">
        <v>0.1</v>
      </c>
      <c r="PNK17" s="23">
        <v>9.3000000000000007</v>
      </c>
      <c r="PNL17" s="23">
        <v>38</v>
      </c>
      <c r="PNM17" s="24">
        <v>0</v>
      </c>
      <c r="PNN17" s="24">
        <v>0</v>
      </c>
      <c r="PNO17" s="24">
        <v>0</v>
      </c>
      <c r="PNP17" s="24">
        <v>0</v>
      </c>
      <c r="PNQ17" s="24">
        <v>5.0999999999999996</v>
      </c>
      <c r="PNR17" s="24">
        <v>7.7</v>
      </c>
      <c r="PNS17" s="24">
        <v>4.2</v>
      </c>
      <c r="PNT17" s="24">
        <v>0.82</v>
      </c>
      <c r="PNU17" s="22" t="s">
        <v>95</v>
      </c>
      <c r="PNV17" s="22">
        <v>457</v>
      </c>
      <c r="PNW17" s="28" t="s">
        <v>22</v>
      </c>
      <c r="PNX17" s="20">
        <v>200</v>
      </c>
      <c r="PNY17" s="23">
        <v>0.2</v>
      </c>
      <c r="PNZ17" s="23">
        <v>0.1</v>
      </c>
      <c r="POA17" s="23">
        <v>9.3000000000000007</v>
      </c>
      <c r="POB17" s="23">
        <v>38</v>
      </c>
      <c r="POC17" s="24">
        <v>0</v>
      </c>
      <c r="POD17" s="24">
        <v>0</v>
      </c>
      <c r="POE17" s="24">
        <v>0</v>
      </c>
      <c r="POF17" s="24">
        <v>0</v>
      </c>
      <c r="POG17" s="24">
        <v>5.0999999999999996</v>
      </c>
      <c r="POH17" s="24">
        <v>7.7</v>
      </c>
      <c r="POI17" s="24">
        <v>4.2</v>
      </c>
      <c r="POJ17" s="24">
        <v>0.82</v>
      </c>
      <c r="POK17" s="22" t="s">
        <v>95</v>
      </c>
      <c r="POL17" s="22">
        <v>457</v>
      </c>
      <c r="POM17" s="28" t="s">
        <v>22</v>
      </c>
      <c r="PON17" s="20">
        <v>200</v>
      </c>
      <c r="POO17" s="23">
        <v>0.2</v>
      </c>
      <c r="POP17" s="23">
        <v>0.1</v>
      </c>
      <c r="POQ17" s="23">
        <v>9.3000000000000007</v>
      </c>
      <c r="POR17" s="23">
        <v>38</v>
      </c>
      <c r="POS17" s="24">
        <v>0</v>
      </c>
      <c r="POT17" s="24">
        <v>0</v>
      </c>
      <c r="POU17" s="24">
        <v>0</v>
      </c>
      <c r="POV17" s="24">
        <v>0</v>
      </c>
      <c r="POW17" s="24">
        <v>5.0999999999999996</v>
      </c>
      <c r="POX17" s="24">
        <v>7.7</v>
      </c>
      <c r="POY17" s="24">
        <v>4.2</v>
      </c>
      <c r="POZ17" s="24">
        <v>0.82</v>
      </c>
      <c r="PPA17" s="22" t="s">
        <v>95</v>
      </c>
      <c r="PPB17" s="22">
        <v>457</v>
      </c>
      <c r="PPC17" s="28" t="s">
        <v>22</v>
      </c>
      <c r="PPD17" s="20">
        <v>200</v>
      </c>
      <c r="PPE17" s="23">
        <v>0.2</v>
      </c>
      <c r="PPF17" s="23">
        <v>0.1</v>
      </c>
      <c r="PPG17" s="23">
        <v>9.3000000000000007</v>
      </c>
      <c r="PPH17" s="23">
        <v>38</v>
      </c>
      <c r="PPI17" s="24">
        <v>0</v>
      </c>
      <c r="PPJ17" s="24">
        <v>0</v>
      </c>
      <c r="PPK17" s="24">
        <v>0</v>
      </c>
      <c r="PPL17" s="24">
        <v>0</v>
      </c>
      <c r="PPM17" s="24">
        <v>5.0999999999999996</v>
      </c>
      <c r="PPN17" s="24">
        <v>7.7</v>
      </c>
      <c r="PPO17" s="24">
        <v>4.2</v>
      </c>
      <c r="PPP17" s="24">
        <v>0.82</v>
      </c>
      <c r="PPQ17" s="22" t="s">
        <v>95</v>
      </c>
      <c r="PPR17" s="22">
        <v>457</v>
      </c>
      <c r="PPS17" s="28" t="s">
        <v>22</v>
      </c>
      <c r="PPT17" s="20">
        <v>200</v>
      </c>
      <c r="PPU17" s="23">
        <v>0.2</v>
      </c>
      <c r="PPV17" s="23">
        <v>0.1</v>
      </c>
      <c r="PPW17" s="23">
        <v>9.3000000000000007</v>
      </c>
      <c r="PPX17" s="23">
        <v>38</v>
      </c>
      <c r="PPY17" s="24">
        <v>0</v>
      </c>
      <c r="PPZ17" s="24">
        <v>0</v>
      </c>
      <c r="PQA17" s="24">
        <v>0</v>
      </c>
      <c r="PQB17" s="24">
        <v>0</v>
      </c>
      <c r="PQC17" s="24">
        <v>5.0999999999999996</v>
      </c>
      <c r="PQD17" s="24">
        <v>7.7</v>
      </c>
      <c r="PQE17" s="24">
        <v>4.2</v>
      </c>
      <c r="PQF17" s="24">
        <v>0.82</v>
      </c>
      <c r="PQG17" s="22" t="s">
        <v>95</v>
      </c>
      <c r="PQH17" s="22">
        <v>457</v>
      </c>
      <c r="PQI17" s="28" t="s">
        <v>22</v>
      </c>
      <c r="PQJ17" s="20">
        <v>200</v>
      </c>
      <c r="PQK17" s="23">
        <v>0.2</v>
      </c>
      <c r="PQL17" s="23">
        <v>0.1</v>
      </c>
      <c r="PQM17" s="23">
        <v>9.3000000000000007</v>
      </c>
      <c r="PQN17" s="23">
        <v>38</v>
      </c>
      <c r="PQO17" s="24">
        <v>0</v>
      </c>
      <c r="PQP17" s="24">
        <v>0</v>
      </c>
      <c r="PQQ17" s="24">
        <v>0</v>
      </c>
      <c r="PQR17" s="24">
        <v>0</v>
      </c>
      <c r="PQS17" s="24">
        <v>5.0999999999999996</v>
      </c>
      <c r="PQT17" s="24">
        <v>7.7</v>
      </c>
      <c r="PQU17" s="24">
        <v>4.2</v>
      </c>
      <c r="PQV17" s="24">
        <v>0.82</v>
      </c>
      <c r="PQW17" s="22" t="s">
        <v>95</v>
      </c>
      <c r="PQX17" s="22">
        <v>457</v>
      </c>
      <c r="PQY17" s="28" t="s">
        <v>22</v>
      </c>
      <c r="PQZ17" s="20">
        <v>200</v>
      </c>
      <c r="PRA17" s="23">
        <v>0.2</v>
      </c>
      <c r="PRB17" s="23">
        <v>0.1</v>
      </c>
      <c r="PRC17" s="23">
        <v>9.3000000000000007</v>
      </c>
      <c r="PRD17" s="23">
        <v>38</v>
      </c>
      <c r="PRE17" s="24">
        <v>0</v>
      </c>
      <c r="PRF17" s="24">
        <v>0</v>
      </c>
      <c r="PRG17" s="24">
        <v>0</v>
      </c>
      <c r="PRH17" s="24">
        <v>0</v>
      </c>
      <c r="PRI17" s="24">
        <v>5.0999999999999996</v>
      </c>
      <c r="PRJ17" s="24">
        <v>7.7</v>
      </c>
      <c r="PRK17" s="24">
        <v>4.2</v>
      </c>
      <c r="PRL17" s="24">
        <v>0.82</v>
      </c>
      <c r="PRM17" s="22" t="s">
        <v>95</v>
      </c>
      <c r="PRN17" s="22">
        <v>457</v>
      </c>
      <c r="PRO17" s="28" t="s">
        <v>22</v>
      </c>
      <c r="PRP17" s="20">
        <v>200</v>
      </c>
      <c r="PRQ17" s="23">
        <v>0.2</v>
      </c>
      <c r="PRR17" s="23">
        <v>0.1</v>
      </c>
      <c r="PRS17" s="23">
        <v>9.3000000000000007</v>
      </c>
      <c r="PRT17" s="23">
        <v>38</v>
      </c>
      <c r="PRU17" s="24">
        <v>0</v>
      </c>
      <c r="PRV17" s="24">
        <v>0</v>
      </c>
      <c r="PRW17" s="24">
        <v>0</v>
      </c>
      <c r="PRX17" s="24">
        <v>0</v>
      </c>
      <c r="PRY17" s="24">
        <v>5.0999999999999996</v>
      </c>
      <c r="PRZ17" s="24">
        <v>7.7</v>
      </c>
      <c r="PSA17" s="24">
        <v>4.2</v>
      </c>
      <c r="PSB17" s="24">
        <v>0.82</v>
      </c>
      <c r="PSC17" s="22" t="s">
        <v>95</v>
      </c>
      <c r="PSD17" s="22">
        <v>457</v>
      </c>
      <c r="PSE17" s="28" t="s">
        <v>22</v>
      </c>
      <c r="PSF17" s="20">
        <v>200</v>
      </c>
      <c r="PSG17" s="23">
        <v>0.2</v>
      </c>
      <c r="PSH17" s="23">
        <v>0.1</v>
      </c>
      <c r="PSI17" s="23">
        <v>9.3000000000000007</v>
      </c>
      <c r="PSJ17" s="23">
        <v>38</v>
      </c>
      <c r="PSK17" s="24">
        <v>0</v>
      </c>
      <c r="PSL17" s="24">
        <v>0</v>
      </c>
      <c r="PSM17" s="24">
        <v>0</v>
      </c>
      <c r="PSN17" s="24">
        <v>0</v>
      </c>
      <c r="PSO17" s="24">
        <v>5.0999999999999996</v>
      </c>
      <c r="PSP17" s="24">
        <v>7.7</v>
      </c>
      <c r="PSQ17" s="24">
        <v>4.2</v>
      </c>
      <c r="PSR17" s="24">
        <v>0.82</v>
      </c>
      <c r="PSS17" s="22" t="s">
        <v>95</v>
      </c>
      <c r="PST17" s="22">
        <v>457</v>
      </c>
      <c r="PSU17" s="28" t="s">
        <v>22</v>
      </c>
      <c r="PSV17" s="20">
        <v>200</v>
      </c>
      <c r="PSW17" s="23">
        <v>0.2</v>
      </c>
      <c r="PSX17" s="23">
        <v>0.1</v>
      </c>
      <c r="PSY17" s="23">
        <v>9.3000000000000007</v>
      </c>
      <c r="PSZ17" s="23">
        <v>38</v>
      </c>
      <c r="PTA17" s="24">
        <v>0</v>
      </c>
      <c r="PTB17" s="24">
        <v>0</v>
      </c>
      <c r="PTC17" s="24">
        <v>0</v>
      </c>
      <c r="PTD17" s="24">
        <v>0</v>
      </c>
      <c r="PTE17" s="24">
        <v>5.0999999999999996</v>
      </c>
      <c r="PTF17" s="24">
        <v>7.7</v>
      </c>
      <c r="PTG17" s="24">
        <v>4.2</v>
      </c>
      <c r="PTH17" s="24">
        <v>0.82</v>
      </c>
      <c r="PTI17" s="22" t="s">
        <v>95</v>
      </c>
      <c r="PTJ17" s="22">
        <v>457</v>
      </c>
      <c r="PTK17" s="28" t="s">
        <v>22</v>
      </c>
      <c r="PTL17" s="20">
        <v>200</v>
      </c>
      <c r="PTM17" s="23">
        <v>0.2</v>
      </c>
      <c r="PTN17" s="23">
        <v>0.1</v>
      </c>
      <c r="PTO17" s="23">
        <v>9.3000000000000007</v>
      </c>
      <c r="PTP17" s="23">
        <v>38</v>
      </c>
      <c r="PTQ17" s="24">
        <v>0</v>
      </c>
      <c r="PTR17" s="24">
        <v>0</v>
      </c>
      <c r="PTS17" s="24">
        <v>0</v>
      </c>
      <c r="PTT17" s="24">
        <v>0</v>
      </c>
      <c r="PTU17" s="24">
        <v>5.0999999999999996</v>
      </c>
      <c r="PTV17" s="24">
        <v>7.7</v>
      </c>
      <c r="PTW17" s="24">
        <v>4.2</v>
      </c>
      <c r="PTX17" s="24">
        <v>0.82</v>
      </c>
      <c r="PTY17" s="22" t="s">
        <v>95</v>
      </c>
      <c r="PTZ17" s="22">
        <v>457</v>
      </c>
      <c r="PUA17" s="28" t="s">
        <v>22</v>
      </c>
      <c r="PUB17" s="20">
        <v>200</v>
      </c>
      <c r="PUC17" s="23">
        <v>0.2</v>
      </c>
      <c r="PUD17" s="23">
        <v>0.1</v>
      </c>
      <c r="PUE17" s="23">
        <v>9.3000000000000007</v>
      </c>
      <c r="PUF17" s="23">
        <v>38</v>
      </c>
      <c r="PUG17" s="24">
        <v>0</v>
      </c>
      <c r="PUH17" s="24">
        <v>0</v>
      </c>
      <c r="PUI17" s="24">
        <v>0</v>
      </c>
      <c r="PUJ17" s="24">
        <v>0</v>
      </c>
      <c r="PUK17" s="24">
        <v>5.0999999999999996</v>
      </c>
      <c r="PUL17" s="24">
        <v>7.7</v>
      </c>
      <c r="PUM17" s="24">
        <v>4.2</v>
      </c>
      <c r="PUN17" s="24">
        <v>0.82</v>
      </c>
      <c r="PUO17" s="22" t="s">
        <v>95</v>
      </c>
      <c r="PUP17" s="22">
        <v>457</v>
      </c>
      <c r="PUQ17" s="28" t="s">
        <v>22</v>
      </c>
      <c r="PUR17" s="20">
        <v>200</v>
      </c>
      <c r="PUS17" s="23">
        <v>0.2</v>
      </c>
      <c r="PUT17" s="23">
        <v>0.1</v>
      </c>
      <c r="PUU17" s="23">
        <v>9.3000000000000007</v>
      </c>
      <c r="PUV17" s="23">
        <v>38</v>
      </c>
      <c r="PUW17" s="24">
        <v>0</v>
      </c>
      <c r="PUX17" s="24">
        <v>0</v>
      </c>
      <c r="PUY17" s="24">
        <v>0</v>
      </c>
      <c r="PUZ17" s="24">
        <v>0</v>
      </c>
      <c r="PVA17" s="24">
        <v>5.0999999999999996</v>
      </c>
      <c r="PVB17" s="24">
        <v>7.7</v>
      </c>
      <c r="PVC17" s="24">
        <v>4.2</v>
      </c>
      <c r="PVD17" s="24">
        <v>0.82</v>
      </c>
      <c r="PVE17" s="22" t="s">
        <v>95</v>
      </c>
      <c r="PVF17" s="22">
        <v>457</v>
      </c>
      <c r="PVG17" s="28" t="s">
        <v>22</v>
      </c>
      <c r="PVH17" s="20">
        <v>200</v>
      </c>
      <c r="PVI17" s="23">
        <v>0.2</v>
      </c>
      <c r="PVJ17" s="23">
        <v>0.1</v>
      </c>
      <c r="PVK17" s="23">
        <v>9.3000000000000007</v>
      </c>
      <c r="PVL17" s="23">
        <v>38</v>
      </c>
      <c r="PVM17" s="24">
        <v>0</v>
      </c>
      <c r="PVN17" s="24">
        <v>0</v>
      </c>
      <c r="PVO17" s="24">
        <v>0</v>
      </c>
      <c r="PVP17" s="24">
        <v>0</v>
      </c>
      <c r="PVQ17" s="24">
        <v>5.0999999999999996</v>
      </c>
      <c r="PVR17" s="24">
        <v>7.7</v>
      </c>
      <c r="PVS17" s="24">
        <v>4.2</v>
      </c>
      <c r="PVT17" s="24">
        <v>0.82</v>
      </c>
      <c r="PVU17" s="22" t="s">
        <v>95</v>
      </c>
      <c r="PVV17" s="22">
        <v>457</v>
      </c>
      <c r="PVW17" s="28" t="s">
        <v>22</v>
      </c>
      <c r="PVX17" s="20">
        <v>200</v>
      </c>
      <c r="PVY17" s="23">
        <v>0.2</v>
      </c>
      <c r="PVZ17" s="23">
        <v>0.1</v>
      </c>
      <c r="PWA17" s="23">
        <v>9.3000000000000007</v>
      </c>
      <c r="PWB17" s="23">
        <v>38</v>
      </c>
      <c r="PWC17" s="24">
        <v>0</v>
      </c>
      <c r="PWD17" s="24">
        <v>0</v>
      </c>
      <c r="PWE17" s="24">
        <v>0</v>
      </c>
      <c r="PWF17" s="24">
        <v>0</v>
      </c>
      <c r="PWG17" s="24">
        <v>5.0999999999999996</v>
      </c>
      <c r="PWH17" s="24">
        <v>7.7</v>
      </c>
      <c r="PWI17" s="24">
        <v>4.2</v>
      </c>
      <c r="PWJ17" s="24">
        <v>0.82</v>
      </c>
      <c r="PWK17" s="22" t="s">
        <v>95</v>
      </c>
      <c r="PWL17" s="22">
        <v>457</v>
      </c>
      <c r="PWM17" s="28" t="s">
        <v>22</v>
      </c>
      <c r="PWN17" s="20">
        <v>200</v>
      </c>
      <c r="PWO17" s="23">
        <v>0.2</v>
      </c>
      <c r="PWP17" s="23">
        <v>0.1</v>
      </c>
      <c r="PWQ17" s="23">
        <v>9.3000000000000007</v>
      </c>
      <c r="PWR17" s="23">
        <v>38</v>
      </c>
      <c r="PWS17" s="24">
        <v>0</v>
      </c>
      <c r="PWT17" s="24">
        <v>0</v>
      </c>
      <c r="PWU17" s="24">
        <v>0</v>
      </c>
      <c r="PWV17" s="24">
        <v>0</v>
      </c>
      <c r="PWW17" s="24">
        <v>5.0999999999999996</v>
      </c>
      <c r="PWX17" s="24">
        <v>7.7</v>
      </c>
      <c r="PWY17" s="24">
        <v>4.2</v>
      </c>
      <c r="PWZ17" s="24">
        <v>0.82</v>
      </c>
      <c r="PXA17" s="22" t="s">
        <v>95</v>
      </c>
      <c r="PXB17" s="22">
        <v>457</v>
      </c>
      <c r="PXC17" s="28" t="s">
        <v>22</v>
      </c>
      <c r="PXD17" s="20">
        <v>200</v>
      </c>
      <c r="PXE17" s="23">
        <v>0.2</v>
      </c>
      <c r="PXF17" s="23">
        <v>0.1</v>
      </c>
      <c r="PXG17" s="23">
        <v>9.3000000000000007</v>
      </c>
      <c r="PXH17" s="23">
        <v>38</v>
      </c>
      <c r="PXI17" s="24">
        <v>0</v>
      </c>
      <c r="PXJ17" s="24">
        <v>0</v>
      </c>
      <c r="PXK17" s="24">
        <v>0</v>
      </c>
      <c r="PXL17" s="24">
        <v>0</v>
      </c>
      <c r="PXM17" s="24">
        <v>5.0999999999999996</v>
      </c>
      <c r="PXN17" s="24">
        <v>7.7</v>
      </c>
      <c r="PXO17" s="24">
        <v>4.2</v>
      </c>
      <c r="PXP17" s="24">
        <v>0.82</v>
      </c>
      <c r="PXQ17" s="22" t="s">
        <v>95</v>
      </c>
      <c r="PXR17" s="22">
        <v>457</v>
      </c>
      <c r="PXS17" s="28" t="s">
        <v>22</v>
      </c>
      <c r="PXT17" s="20">
        <v>200</v>
      </c>
      <c r="PXU17" s="23">
        <v>0.2</v>
      </c>
      <c r="PXV17" s="23">
        <v>0.1</v>
      </c>
      <c r="PXW17" s="23">
        <v>9.3000000000000007</v>
      </c>
      <c r="PXX17" s="23">
        <v>38</v>
      </c>
      <c r="PXY17" s="24">
        <v>0</v>
      </c>
      <c r="PXZ17" s="24">
        <v>0</v>
      </c>
      <c r="PYA17" s="24">
        <v>0</v>
      </c>
      <c r="PYB17" s="24">
        <v>0</v>
      </c>
      <c r="PYC17" s="24">
        <v>5.0999999999999996</v>
      </c>
      <c r="PYD17" s="24">
        <v>7.7</v>
      </c>
      <c r="PYE17" s="24">
        <v>4.2</v>
      </c>
      <c r="PYF17" s="24">
        <v>0.82</v>
      </c>
      <c r="PYG17" s="22" t="s">
        <v>95</v>
      </c>
      <c r="PYH17" s="22">
        <v>457</v>
      </c>
      <c r="PYI17" s="28" t="s">
        <v>22</v>
      </c>
      <c r="PYJ17" s="20">
        <v>200</v>
      </c>
      <c r="PYK17" s="23">
        <v>0.2</v>
      </c>
      <c r="PYL17" s="23">
        <v>0.1</v>
      </c>
      <c r="PYM17" s="23">
        <v>9.3000000000000007</v>
      </c>
      <c r="PYN17" s="23">
        <v>38</v>
      </c>
      <c r="PYO17" s="24">
        <v>0</v>
      </c>
      <c r="PYP17" s="24">
        <v>0</v>
      </c>
      <c r="PYQ17" s="24">
        <v>0</v>
      </c>
      <c r="PYR17" s="24">
        <v>0</v>
      </c>
      <c r="PYS17" s="24">
        <v>5.0999999999999996</v>
      </c>
      <c r="PYT17" s="24">
        <v>7.7</v>
      </c>
      <c r="PYU17" s="24">
        <v>4.2</v>
      </c>
      <c r="PYV17" s="24">
        <v>0.82</v>
      </c>
      <c r="PYW17" s="22" t="s">
        <v>95</v>
      </c>
      <c r="PYX17" s="22">
        <v>457</v>
      </c>
      <c r="PYY17" s="28" t="s">
        <v>22</v>
      </c>
      <c r="PYZ17" s="20">
        <v>200</v>
      </c>
      <c r="PZA17" s="23">
        <v>0.2</v>
      </c>
      <c r="PZB17" s="23">
        <v>0.1</v>
      </c>
      <c r="PZC17" s="23">
        <v>9.3000000000000007</v>
      </c>
      <c r="PZD17" s="23">
        <v>38</v>
      </c>
      <c r="PZE17" s="24">
        <v>0</v>
      </c>
      <c r="PZF17" s="24">
        <v>0</v>
      </c>
      <c r="PZG17" s="24">
        <v>0</v>
      </c>
      <c r="PZH17" s="24">
        <v>0</v>
      </c>
      <c r="PZI17" s="24">
        <v>5.0999999999999996</v>
      </c>
      <c r="PZJ17" s="24">
        <v>7.7</v>
      </c>
      <c r="PZK17" s="24">
        <v>4.2</v>
      </c>
      <c r="PZL17" s="24">
        <v>0.82</v>
      </c>
      <c r="PZM17" s="22" t="s">
        <v>95</v>
      </c>
      <c r="PZN17" s="22">
        <v>457</v>
      </c>
      <c r="PZO17" s="28" t="s">
        <v>22</v>
      </c>
      <c r="PZP17" s="20">
        <v>200</v>
      </c>
      <c r="PZQ17" s="23">
        <v>0.2</v>
      </c>
      <c r="PZR17" s="23">
        <v>0.1</v>
      </c>
      <c r="PZS17" s="23">
        <v>9.3000000000000007</v>
      </c>
      <c r="PZT17" s="23">
        <v>38</v>
      </c>
      <c r="PZU17" s="24">
        <v>0</v>
      </c>
      <c r="PZV17" s="24">
        <v>0</v>
      </c>
      <c r="PZW17" s="24">
        <v>0</v>
      </c>
      <c r="PZX17" s="24">
        <v>0</v>
      </c>
      <c r="PZY17" s="24">
        <v>5.0999999999999996</v>
      </c>
      <c r="PZZ17" s="24">
        <v>7.7</v>
      </c>
      <c r="QAA17" s="24">
        <v>4.2</v>
      </c>
      <c r="QAB17" s="24">
        <v>0.82</v>
      </c>
      <c r="QAC17" s="22" t="s">
        <v>95</v>
      </c>
      <c r="QAD17" s="22">
        <v>457</v>
      </c>
      <c r="QAE17" s="28" t="s">
        <v>22</v>
      </c>
      <c r="QAF17" s="20">
        <v>200</v>
      </c>
      <c r="QAG17" s="23">
        <v>0.2</v>
      </c>
      <c r="QAH17" s="23">
        <v>0.1</v>
      </c>
      <c r="QAI17" s="23">
        <v>9.3000000000000007</v>
      </c>
      <c r="QAJ17" s="23">
        <v>38</v>
      </c>
      <c r="QAK17" s="24">
        <v>0</v>
      </c>
      <c r="QAL17" s="24">
        <v>0</v>
      </c>
      <c r="QAM17" s="24">
        <v>0</v>
      </c>
      <c r="QAN17" s="24">
        <v>0</v>
      </c>
      <c r="QAO17" s="24">
        <v>5.0999999999999996</v>
      </c>
      <c r="QAP17" s="24">
        <v>7.7</v>
      </c>
      <c r="QAQ17" s="24">
        <v>4.2</v>
      </c>
      <c r="QAR17" s="24">
        <v>0.82</v>
      </c>
      <c r="QAS17" s="22" t="s">
        <v>95</v>
      </c>
      <c r="QAT17" s="22">
        <v>457</v>
      </c>
      <c r="QAU17" s="28" t="s">
        <v>22</v>
      </c>
      <c r="QAV17" s="20">
        <v>200</v>
      </c>
      <c r="QAW17" s="23">
        <v>0.2</v>
      </c>
      <c r="QAX17" s="23">
        <v>0.1</v>
      </c>
      <c r="QAY17" s="23">
        <v>9.3000000000000007</v>
      </c>
      <c r="QAZ17" s="23">
        <v>38</v>
      </c>
      <c r="QBA17" s="24">
        <v>0</v>
      </c>
      <c r="QBB17" s="24">
        <v>0</v>
      </c>
      <c r="QBC17" s="24">
        <v>0</v>
      </c>
      <c r="QBD17" s="24">
        <v>0</v>
      </c>
      <c r="QBE17" s="24">
        <v>5.0999999999999996</v>
      </c>
      <c r="QBF17" s="24">
        <v>7.7</v>
      </c>
      <c r="QBG17" s="24">
        <v>4.2</v>
      </c>
      <c r="QBH17" s="24">
        <v>0.82</v>
      </c>
      <c r="QBI17" s="22" t="s">
        <v>95</v>
      </c>
      <c r="QBJ17" s="22">
        <v>457</v>
      </c>
      <c r="QBK17" s="28" t="s">
        <v>22</v>
      </c>
      <c r="QBL17" s="20">
        <v>200</v>
      </c>
      <c r="QBM17" s="23">
        <v>0.2</v>
      </c>
      <c r="QBN17" s="23">
        <v>0.1</v>
      </c>
      <c r="QBO17" s="23">
        <v>9.3000000000000007</v>
      </c>
      <c r="QBP17" s="23">
        <v>38</v>
      </c>
      <c r="QBQ17" s="24">
        <v>0</v>
      </c>
      <c r="QBR17" s="24">
        <v>0</v>
      </c>
      <c r="QBS17" s="24">
        <v>0</v>
      </c>
      <c r="QBT17" s="24">
        <v>0</v>
      </c>
      <c r="QBU17" s="24">
        <v>5.0999999999999996</v>
      </c>
      <c r="QBV17" s="24">
        <v>7.7</v>
      </c>
      <c r="QBW17" s="24">
        <v>4.2</v>
      </c>
      <c r="QBX17" s="24">
        <v>0.82</v>
      </c>
      <c r="QBY17" s="22" t="s">
        <v>95</v>
      </c>
      <c r="QBZ17" s="22">
        <v>457</v>
      </c>
      <c r="QCA17" s="28" t="s">
        <v>22</v>
      </c>
      <c r="QCB17" s="20">
        <v>200</v>
      </c>
      <c r="QCC17" s="23">
        <v>0.2</v>
      </c>
      <c r="QCD17" s="23">
        <v>0.1</v>
      </c>
      <c r="QCE17" s="23">
        <v>9.3000000000000007</v>
      </c>
      <c r="QCF17" s="23">
        <v>38</v>
      </c>
      <c r="QCG17" s="24">
        <v>0</v>
      </c>
      <c r="QCH17" s="24">
        <v>0</v>
      </c>
      <c r="QCI17" s="24">
        <v>0</v>
      </c>
      <c r="QCJ17" s="24">
        <v>0</v>
      </c>
      <c r="QCK17" s="24">
        <v>5.0999999999999996</v>
      </c>
      <c r="QCL17" s="24">
        <v>7.7</v>
      </c>
      <c r="QCM17" s="24">
        <v>4.2</v>
      </c>
      <c r="QCN17" s="24">
        <v>0.82</v>
      </c>
      <c r="QCO17" s="22" t="s">
        <v>95</v>
      </c>
      <c r="QCP17" s="22">
        <v>457</v>
      </c>
      <c r="QCQ17" s="28" t="s">
        <v>22</v>
      </c>
      <c r="QCR17" s="20">
        <v>200</v>
      </c>
      <c r="QCS17" s="23">
        <v>0.2</v>
      </c>
      <c r="QCT17" s="23">
        <v>0.1</v>
      </c>
      <c r="QCU17" s="23">
        <v>9.3000000000000007</v>
      </c>
      <c r="QCV17" s="23">
        <v>38</v>
      </c>
      <c r="QCW17" s="24">
        <v>0</v>
      </c>
      <c r="QCX17" s="24">
        <v>0</v>
      </c>
      <c r="QCY17" s="24">
        <v>0</v>
      </c>
      <c r="QCZ17" s="24">
        <v>0</v>
      </c>
      <c r="QDA17" s="24">
        <v>5.0999999999999996</v>
      </c>
      <c r="QDB17" s="24">
        <v>7.7</v>
      </c>
      <c r="QDC17" s="24">
        <v>4.2</v>
      </c>
      <c r="QDD17" s="24">
        <v>0.82</v>
      </c>
      <c r="QDE17" s="22" t="s">
        <v>95</v>
      </c>
      <c r="QDF17" s="22">
        <v>457</v>
      </c>
      <c r="QDG17" s="28" t="s">
        <v>22</v>
      </c>
      <c r="QDH17" s="20">
        <v>200</v>
      </c>
      <c r="QDI17" s="23">
        <v>0.2</v>
      </c>
      <c r="QDJ17" s="23">
        <v>0.1</v>
      </c>
      <c r="QDK17" s="23">
        <v>9.3000000000000007</v>
      </c>
      <c r="QDL17" s="23">
        <v>38</v>
      </c>
      <c r="QDM17" s="24">
        <v>0</v>
      </c>
      <c r="QDN17" s="24">
        <v>0</v>
      </c>
      <c r="QDO17" s="24">
        <v>0</v>
      </c>
      <c r="QDP17" s="24">
        <v>0</v>
      </c>
      <c r="QDQ17" s="24">
        <v>5.0999999999999996</v>
      </c>
      <c r="QDR17" s="24">
        <v>7.7</v>
      </c>
      <c r="QDS17" s="24">
        <v>4.2</v>
      </c>
      <c r="QDT17" s="24">
        <v>0.82</v>
      </c>
      <c r="QDU17" s="22" t="s">
        <v>95</v>
      </c>
      <c r="QDV17" s="22">
        <v>457</v>
      </c>
      <c r="QDW17" s="28" t="s">
        <v>22</v>
      </c>
      <c r="QDX17" s="20">
        <v>200</v>
      </c>
      <c r="QDY17" s="23">
        <v>0.2</v>
      </c>
      <c r="QDZ17" s="23">
        <v>0.1</v>
      </c>
      <c r="QEA17" s="23">
        <v>9.3000000000000007</v>
      </c>
      <c r="QEB17" s="23">
        <v>38</v>
      </c>
      <c r="QEC17" s="24">
        <v>0</v>
      </c>
      <c r="QED17" s="24">
        <v>0</v>
      </c>
      <c r="QEE17" s="24">
        <v>0</v>
      </c>
      <c r="QEF17" s="24">
        <v>0</v>
      </c>
      <c r="QEG17" s="24">
        <v>5.0999999999999996</v>
      </c>
      <c r="QEH17" s="24">
        <v>7.7</v>
      </c>
      <c r="QEI17" s="24">
        <v>4.2</v>
      </c>
      <c r="QEJ17" s="24">
        <v>0.82</v>
      </c>
      <c r="QEK17" s="22" t="s">
        <v>95</v>
      </c>
      <c r="QEL17" s="22">
        <v>457</v>
      </c>
      <c r="QEM17" s="28" t="s">
        <v>22</v>
      </c>
      <c r="QEN17" s="20">
        <v>200</v>
      </c>
      <c r="QEO17" s="23">
        <v>0.2</v>
      </c>
      <c r="QEP17" s="23">
        <v>0.1</v>
      </c>
      <c r="QEQ17" s="23">
        <v>9.3000000000000007</v>
      </c>
      <c r="QER17" s="23">
        <v>38</v>
      </c>
      <c r="QES17" s="24">
        <v>0</v>
      </c>
      <c r="QET17" s="24">
        <v>0</v>
      </c>
      <c r="QEU17" s="24">
        <v>0</v>
      </c>
      <c r="QEV17" s="24">
        <v>0</v>
      </c>
      <c r="QEW17" s="24">
        <v>5.0999999999999996</v>
      </c>
      <c r="QEX17" s="24">
        <v>7.7</v>
      </c>
      <c r="QEY17" s="24">
        <v>4.2</v>
      </c>
      <c r="QEZ17" s="24">
        <v>0.82</v>
      </c>
      <c r="QFA17" s="22" t="s">
        <v>95</v>
      </c>
      <c r="QFB17" s="22">
        <v>457</v>
      </c>
      <c r="QFC17" s="28" t="s">
        <v>22</v>
      </c>
      <c r="QFD17" s="20">
        <v>200</v>
      </c>
      <c r="QFE17" s="23">
        <v>0.2</v>
      </c>
      <c r="QFF17" s="23">
        <v>0.1</v>
      </c>
      <c r="QFG17" s="23">
        <v>9.3000000000000007</v>
      </c>
      <c r="QFH17" s="23">
        <v>38</v>
      </c>
      <c r="QFI17" s="24">
        <v>0</v>
      </c>
      <c r="QFJ17" s="24">
        <v>0</v>
      </c>
      <c r="QFK17" s="24">
        <v>0</v>
      </c>
      <c r="QFL17" s="24">
        <v>0</v>
      </c>
      <c r="QFM17" s="24">
        <v>5.0999999999999996</v>
      </c>
      <c r="QFN17" s="24">
        <v>7.7</v>
      </c>
      <c r="QFO17" s="24">
        <v>4.2</v>
      </c>
      <c r="QFP17" s="24">
        <v>0.82</v>
      </c>
      <c r="QFQ17" s="22" t="s">
        <v>95</v>
      </c>
      <c r="QFR17" s="22">
        <v>457</v>
      </c>
      <c r="QFS17" s="28" t="s">
        <v>22</v>
      </c>
      <c r="QFT17" s="20">
        <v>200</v>
      </c>
      <c r="QFU17" s="23">
        <v>0.2</v>
      </c>
      <c r="QFV17" s="23">
        <v>0.1</v>
      </c>
      <c r="QFW17" s="23">
        <v>9.3000000000000007</v>
      </c>
      <c r="QFX17" s="23">
        <v>38</v>
      </c>
      <c r="QFY17" s="24">
        <v>0</v>
      </c>
      <c r="QFZ17" s="24">
        <v>0</v>
      </c>
      <c r="QGA17" s="24">
        <v>0</v>
      </c>
      <c r="QGB17" s="24">
        <v>0</v>
      </c>
      <c r="QGC17" s="24">
        <v>5.0999999999999996</v>
      </c>
      <c r="QGD17" s="24">
        <v>7.7</v>
      </c>
      <c r="QGE17" s="24">
        <v>4.2</v>
      </c>
      <c r="QGF17" s="24">
        <v>0.82</v>
      </c>
      <c r="QGG17" s="22" t="s">
        <v>95</v>
      </c>
      <c r="QGH17" s="22">
        <v>457</v>
      </c>
      <c r="QGI17" s="28" t="s">
        <v>22</v>
      </c>
      <c r="QGJ17" s="20">
        <v>200</v>
      </c>
      <c r="QGK17" s="23">
        <v>0.2</v>
      </c>
      <c r="QGL17" s="23">
        <v>0.1</v>
      </c>
      <c r="QGM17" s="23">
        <v>9.3000000000000007</v>
      </c>
      <c r="QGN17" s="23">
        <v>38</v>
      </c>
      <c r="QGO17" s="24">
        <v>0</v>
      </c>
      <c r="QGP17" s="24">
        <v>0</v>
      </c>
      <c r="QGQ17" s="24">
        <v>0</v>
      </c>
      <c r="QGR17" s="24">
        <v>0</v>
      </c>
      <c r="QGS17" s="24">
        <v>5.0999999999999996</v>
      </c>
      <c r="QGT17" s="24">
        <v>7.7</v>
      </c>
      <c r="QGU17" s="24">
        <v>4.2</v>
      </c>
      <c r="QGV17" s="24">
        <v>0.82</v>
      </c>
      <c r="QGW17" s="22" t="s">
        <v>95</v>
      </c>
      <c r="QGX17" s="22">
        <v>457</v>
      </c>
      <c r="QGY17" s="28" t="s">
        <v>22</v>
      </c>
      <c r="QGZ17" s="20">
        <v>200</v>
      </c>
      <c r="QHA17" s="23">
        <v>0.2</v>
      </c>
      <c r="QHB17" s="23">
        <v>0.1</v>
      </c>
      <c r="QHC17" s="23">
        <v>9.3000000000000007</v>
      </c>
      <c r="QHD17" s="23">
        <v>38</v>
      </c>
      <c r="QHE17" s="24">
        <v>0</v>
      </c>
      <c r="QHF17" s="24">
        <v>0</v>
      </c>
      <c r="QHG17" s="24">
        <v>0</v>
      </c>
      <c r="QHH17" s="24">
        <v>0</v>
      </c>
      <c r="QHI17" s="24">
        <v>5.0999999999999996</v>
      </c>
      <c r="QHJ17" s="24">
        <v>7.7</v>
      </c>
      <c r="QHK17" s="24">
        <v>4.2</v>
      </c>
      <c r="QHL17" s="24">
        <v>0.82</v>
      </c>
      <c r="QHM17" s="22" t="s">
        <v>95</v>
      </c>
      <c r="QHN17" s="22">
        <v>457</v>
      </c>
      <c r="QHO17" s="28" t="s">
        <v>22</v>
      </c>
      <c r="QHP17" s="20">
        <v>200</v>
      </c>
      <c r="QHQ17" s="23">
        <v>0.2</v>
      </c>
      <c r="QHR17" s="23">
        <v>0.1</v>
      </c>
      <c r="QHS17" s="23">
        <v>9.3000000000000007</v>
      </c>
      <c r="QHT17" s="23">
        <v>38</v>
      </c>
      <c r="QHU17" s="24">
        <v>0</v>
      </c>
      <c r="QHV17" s="24">
        <v>0</v>
      </c>
      <c r="QHW17" s="24">
        <v>0</v>
      </c>
      <c r="QHX17" s="24">
        <v>0</v>
      </c>
      <c r="QHY17" s="24">
        <v>5.0999999999999996</v>
      </c>
      <c r="QHZ17" s="24">
        <v>7.7</v>
      </c>
      <c r="QIA17" s="24">
        <v>4.2</v>
      </c>
      <c r="QIB17" s="24">
        <v>0.82</v>
      </c>
      <c r="QIC17" s="22" t="s">
        <v>95</v>
      </c>
      <c r="QID17" s="22">
        <v>457</v>
      </c>
      <c r="QIE17" s="28" t="s">
        <v>22</v>
      </c>
      <c r="QIF17" s="20">
        <v>200</v>
      </c>
      <c r="QIG17" s="23">
        <v>0.2</v>
      </c>
      <c r="QIH17" s="23">
        <v>0.1</v>
      </c>
      <c r="QII17" s="23">
        <v>9.3000000000000007</v>
      </c>
      <c r="QIJ17" s="23">
        <v>38</v>
      </c>
      <c r="QIK17" s="24">
        <v>0</v>
      </c>
      <c r="QIL17" s="24">
        <v>0</v>
      </c>
      <c r="QIM17" s="24">
        <v>0</v>
      </c>
      <c r="QIN17" s="24">
        <v>0</v>
      </c>
      <c r="QIO17" s="24">
        <v>5.0999999999999996</v>
      </c>
      <c r="QIP17" s="24">
        <v>7.7</v>
      </c>
      <c r="QIQ17" s="24">
        <v>4.2</v>
      </c>
      <c r="QIR17" s="24">
        <v>0.82</v>
      </c>
      <c r="QIS17" s="22" t="s">
        <v>95</v>
      </c>
      <c r="QIT17" s="22">
        <v>457</v>
      </c>
      <c r="QIU17" s="28" t="s">
        <v>22</v>
      </c>
      <c r="QIV17" s="20">
        <v>200</v>
      </c>
      <c r="QIW17" s="23">
        <v>0.2</v>
      </c>
      <c r="QIX17" s="23">
        <v>0.1</v>
      </c>
      <c r="QIY17" s="23">
        <v>9.3000000000000007</v>
      </c>
      <c r="QIZ17" s="23">
        <v>38</v>
      </c>
      <c r="QJA17" s="24">
        <v>0</v>
      </c>
      <c r="QJB17" s="24">
        <v>0</v>
      </c>
      <c r="QJC17" s="24">
        <v>0</v>
      </c>
      <c r="QJD17" s="24">
        <v>0</v>
      </c>
      <c r="QJE17" s="24">
        <v>5.0999999999999996</v>
      </c>
      <c r="QJF17" s="24">
        <v>7.7</v>
      </c>
      <c r="QJG17" s="24">
        <v>4.2</v>
      </c>
      <c r="QJH17" s="24">
        <v>0.82</v>
      </c>
      <c r="QJI17" s="22" t="s">
        <v>95</v>
      </c>
      <c r="QJJ17" s="22">
        <v>457</v>
      </c>
      <c r="QJK17" s="28" t="s">
        <v>22</v>
      </c>
      <c r="QJL17" s="20">
        <v>200</v>
      </c>
      <c r="QJM17" s="23">
        <v>0.2</v>
      </c>
      <c r="QJN17" s="23">
        <v>0.1</v>
      </c>
      <c r="QJO17" s="23">
        <v>9.3000000000000007</v>
      </c>
      <c r="QJP17" s="23">
        <v>38</v>
      </c>
      <c r="QJQ17" s="24">
        <v>0</v>
      </c>
      <c r="QJR17" s="24">
        <v>0</v>
      </c>
      <c r="QJS17" s="24">
        <v>0</v>
      </c>
      <c r="QJT17" s="24">
        <v>0</v>
      </c>
      <c r="QJU17" s="24">
        <v>5.0999999999999996</v>
      </c>
      <c r="QJV17" s="24">
        <v>7.7</v>
      </c>
      <c r="QJW17" s="24">
        <v>4.2</v>
      </c>
      <c r="QJX17" s="24">
        <v>0.82</v>
      </c>
      <c r="QJY17" s="22" t="s">
        <v>95</v>
      </c>
      <c r="QJZ17" s="22">
        <v>457</v>
      </c>
      <c r="QKA17" s="28" t="s">
        <v>22</v>
      </c>
      <c r="QKB17" s="20">
        <v>200</v>
      </c>
      <c r="QKC17" s="23">
        <v>0.2</v>
      </c>
      <c r="QKD17" s="23">
        <v>0.1</v>
      </c>
      <c r="QKE17" s="23">
        <v>9.3000000000000007</v>
      </c>
      <c r="QKF17" s="23">
        <v>38</v>
      </c>
      <c r="QKG17" s="24">
        <v>0</v>
      </c>
      <c r="QKH17" s="24">
        <v>0</v>
      </c>
      <c r="QKI17" s="24">
        <v>0</v>
      </c>
      <c r="QKJ17" s="24">
        <v>0</v>
      </c>
      <c r="QKK17" s="24">
        <v>5.0999999999999996</v>
      </c>
      <c r="QKL17" s="24">
        <v>7.7</v>
      </c>
      <c r="QKM17" s="24">
        <v>4.2</v>
      </c>
      <c r="QKN17" s="24">
        <v>0.82</v>
      </c>
      <c r="QKO17" s="22" t="s">
        <v>95</v>
      </c>
      <c r="QKP17" s="22">
        <v>457</v>
      </c>
      <c r="QKQ17" s="28" t="s">
        <v>22</v>
      </c>
      <c r="QKR17" s="20">
        <v>200</v>
      </c>
      <c r="QKS17" s="23">
        <v>0.2</v>
      </c>
      <c r="QKT17" s="23">
        <v>0.1</v>
      </c>
      <c r="QKU17" s="23">
        <v>9.3000000000000007</v>
      </c>
      <c r="QKV17" s="23">
        <v>38</v>
      </c>
      <c r="QKW17" s="24">
        <v>0</v>
      </c>
      <c r="QKX17" s="24">
        <v>0</v>
      </c>
      <c r="QKY17" s="24">
        <v>0</v>
      </c>
      <c r="QKZ17" s="24">
        <v>0</v>
      </c>
      <c r="QLA17" s="24">
        <v>5.0999999999999996</v>
      </c>
      <c r="QLB17" s="24">
        <v>7.7</v>
      </c>
      <c r="QLC17" s="24">
        <v>4.2</v>
      </c>
      <c r="QLD17" s="24">
        <v>0.82</v>
      </c>
      <c r="QLE17" s="22" t="s">
        <v>95</v>
      </c>
      <c r="QLF17" s="22">
        <v>457</v>
      </c>
      <c r="QLG17" s="28" t="s">
        <v>22</v>
      </c>
      <c r="QLH17" s="20">
        <v>200</v>
      </c>
      <c r="QLI17" s="23">
        <v>0.2</v>
      </c>
      <c r="QLJ17" s="23">
        <v>0.1</v>
      </c>
      <c r="QLK17" s="23">
        <v>9.3000000000000007</v>
      </c>
      <c r="QLL17" s="23">
        <v>38</v>
      </c>
      <c r="QLM17" s="24">
        <v>0</v>
      </c>
      <c r="QLN17" s="24">
        <v>0</v>
      </c>
      <c r="QLO17" s="24">
        <v>0</v>
      </c>
      <c r="QLP17" s="24">
        <v>0</v>
      </c>
      <c r="QLQ17" s="24">
        <v>5.0999999999999996</v>
      </c>
      <c r="QLR17" s="24">
        <v>7.7</v>
      </c>
      <c r="QLS17" s="24">
        <v>4.2</v>
      </c>
      <c r="QLT17" s="24">
        <v>0.82</v>
      </c>
      <c r="QLU17" s="22" t="s">
        <v>95</v>
      </c>
      <c r="QLV17" s="22">
        <v>457</v>
      </c>
      <c r="QLW17" s="28" t="s">
        <v>22</v>
      </c>
      <c r="QLX17" s="20">
        <v>200</v>
      </c>
      <c r="QLY17" s="23">
        <v>0.2</v>
      </c>
      <c r="QLZ17" s="23">
        <v>0.1</v>
      </c>
      <c r="QMA17" s="23">
        <v>9.3000000000000007</v>
      </c>
      <c r="QMB17" s="23">
        <v>38</v>
      </c>
      <c r="QMC17" s="24">
        <v>0</v>
      </c>
      <c r="QMD17" s="24">
        <v>0</v>
      </c>
      <c r="QME17" s="24">
        <v>0</v>
      </c>
      <c r="QMF17" s="24">
        <v>0</v>
      </c>
      <c r="QMG17" s="24">
        <v>5.0999999999999996</v>
      </c>
      <c r="QMH17" s="24">
        <v>7.7</v>
      </c>
      <c r="QMI17" s="24">
        <v>4.2</v>
      </c>
      <c r="QMJ17" s="24">
        <v>0.82</v>
      </c>
      <c r="QMK17" s="22" t="s">
        <v>95</v>
      </c>
      <c r="QML17" s="22">
        <v>457</v>
      </c>
      <c r="QMM17" s="28" t="s">
        <v>22</v>
      </c>
      <c r="QMN17" s="20">
        <v>200</v>
      </c>
      <c r="QMO17" s="23">
        <v>0.2</v>
      </c>
      <c r="QMP17" s="23">
        <v>0.1</v>
      </c>
      <c r="QMQ17" s="23">
        <v>9.3000000000000007</v>
      </c>
      <c r="QMR17" s="23">
        <v>38</v>
      </c>
      <c r="QMS17" s="24">
        <v>0</v>
      </c>
      <c r="QMT17" s="24">
        <v>0</v>
      </c>
      <c r="QMU17" s="24">
        <v>0</v>
      </c>
      <c r="QMV17" s="24">
        <v>0</v>
      </c>
      <c r="QMW17" s="24">
        <v>5.0999999999999996</v>
      </c>
      <c r="QMX17" s="24">
        <v>7.7</v>
      </c>
      <c r="QMY17" s="24">
        <v>4.2</v>
      </c>
      <c r="QMZ17" s="24">
        <v>0.82</v>
      </c>
      <c r="QNA17" s="22" t="s">
        <v>95</v>
      </c>
      <c r="QNB17" s="22">
        <v>457</v>
      </c>
      <c r="QNC17" s="28" t="s">
        <v>22</v>
      </c>
      <c r="QND17" s="20">
        <v>200</v>
      </c>
      <c r="QNE17" s="23">
        <v>0.2</v>
      </c>
      <c r="QNF17" s="23">
        <v>0.1</v>
      </c>
      <c r="QNG17" s="23">
        <v>9.3000000000000007</v>
      </c>
      <c r="QNH17" s="23">
        <v>38</v>
      </c>
      <c r="QNI17" s="24">
        <v>0</v>
      </c>
      <c r="QNJ17" s="24">
        <v>0</v>
      </c>
      <c r="QNK17" s="24">
        <v>0</v>
      </c>
      <c r="QNL17" s="24">
        <v>0</v>
      </c>
      <c r="QNM17" s="24">
        <v>5.0999999999999996</v>
      </c>
      <c r="QNN17" s="24">
        <v>7.7</v>
      </c>
      <c r="QNO17" s="24">
        <v>4.2</v>
      </c>
      <c r="QNP17" s="24">
        <v>0.82</v>
      </c>
      <c r="QNQ17" s="22" t="s">
        <v>95</v>
      </c>
      <c r="QNR17" s="22">
        <v>457</v>
      </c>
      <c r="QNS17" s="28" t="s">
        <v>22</v>
      </c>
      <c r="QNT17" s="20">
        <v>200</v>
      </c>
      <c r="QNU17" s="23">
        <v>0.2</v>
      </c>
      <c r="QNV17" s="23">
        <v>0.1</v>
      </c>
      <c r="QNW17" s="23">
        <v>9.3000000000000007</v>
      </c>
      <c r="QNX17" s="23">
        <v>38</v>
      </c>
      <c r="QNY17" s="24">
        <v>0</v>
      </c>
      <c r="QNZ17" s="24">
        <v>0</v>
      </c>
      <c r="QOA17" s="24">
        <v>0</v>
      </c>
      <c r="QOB17" s="24">
        <v>0</v>
      </c>
      <c r="QOC17" s="24">
        <v>5.0999999999999996</v>
      </c>
      <c r="QOD17" s="24">
        <v>7.7</v>
      </c>
      <c r="QOE17" s="24">
        <v>4.2</v>
      </c>
      <c r="QOF17" s="24">
        <v>0.82</v>
      </c>
      <c r="QOG17" s="22" t="s">
        <v>95</v>
      </c>
      <c r="QOH17" s="22">
        <v>457</v>
      </c>
      <c r="QOI17" s="28" t="s">
        <v>22</v>
      </c>
      <c r="QOJ17" s="20">
        <v>200</v>
      </c>
      <c r="QOK17" s="23">
        <v>0.2</v>
      </c>
      <c r="QOL17" s="23">
        <v>0.1</v>
      </c>
      <c r="QOM17" s="23">
        <v>9.3000000000000007</v>
      </c>
      <c r="QON17" s="23">
        <v>38</v>
      </c>
      <c r="QOO17" s="24">
        <v>0</v>
      </c>
      <c r="QOP17" s="24">
        <v>0</v>
      </c>
      <c r="QOQ17" s="24">
        <v>0</v>
      </c>
      <c r="QOR17" s="24">
        <v>0</v>
      </c>
      <c r="QOS17" s="24">
        <v>5.0999999999999996</v>
      </c>
      <c r="QOT17" s="24">
        <v>7.7</v>
      </c>
      <c r="QOU17" s="24">
        <v>4.2</v>
      </c>
      <c r="QOV17" s="24">
        <v>0.82</v>
      </c>
      <c r="QOW17" s="22" t="s">
        <v>95</v>
      </c>
      <c r="QOX17" s="22">
        <v>457</v>
      </c>
      <c r="QOY17" s="28" t="s">
        <v>22</v>
      </c>
      <c r="QOZ17" s="20">
        <v>200</v>
      </c>
      <c r="QPA17" s="23">
        <v>0.2</v>
      </c>
      <c r="QPB17" s="23">
        <v>0.1</v>
      </c>
      <c r="QPC17" s="23">
        <v>9.3000000000000007</v>
      </c>
      <c r="QPD17" s="23">
        <v>38</v>
      </c>
      <c r="QPE17" s="24">
        <v>0</v>
      </c>
      <c r="QPF17" s="24">
        <v>0</v>
      </c>
      <c r="QPG17" s="24">
        <v>0</v>
      </c>
      <c r="QPH17" s="24">
        <v>0</v>
      </c>
      <c r="QPI17" s="24">
        <v>5.0999999999999996</v>
      </c>
      <c r="QPJ17" s="24">
        <v>7.7</v>
      </c>
      <c r="QPK17" s="24">
        <v>4.2</v>
      </c>
      <c r="QPL17" s="24">
        <v>0.82</v>
      </c>
      <c r="QPM17" s="22" t="s">
        <v>95</v>
      </c>
      <c r="QPN17" s="22">
        <v>457</v>
      </c>
      <c r="QPO17" s="28" t="s">
        <v>22</v>
      </c>
      <c r="QPP17" s="20">
        <v>200</v>
      </c>
      <c r="QPQ17" s="23">
        <v>0.2</v>
      </c>
      <c r="QPR17" s="23">
        <v>0.1</v>
      </c>
      <c r="QPS17" s="23">
        <v>9.3000000000000007</v>
      </c>
      <c r="QPT17" s="23">
        <v>38</v>
      </c>
      <c r="QPU17" s="24">
        <v>0</v>
      </c>
      <c r="QPV17" s="24">
        <v>0</v>
      </c>
      <c r="QPW17" s="24">
        <v>0</v>
      </c>
      <c r="QPX17" s="24">
        <v>0</v>
      </c>
      <c r="QPY17" s="24">
        <v>5.0999999999999996</v>
      </c>
      <c r="QPZ17" s="24">
        <v>7.7</v>
      </c>
      <c r="QQA17" s="24">
        <v>4.2</v>
      </c>
      <c r="QQB17" s="24">
        <v>0.82</v>
      </c>
      <c r="QQC17" s="22" t="s">
        <v>95</v>
      </c>
      <c r="QQD17" s="22">
        <v>457</v>
      </c>
      <c r="QQE17" s="28" t="s">
        <v>22</v>
      </c>
      <c r="QQF17" s="20">
        <v>200</v>
      </c>
      <c r="QQG17" s="23">
        <v>0.2</v>
      </c>
      <c r="QQH17" s="23">
        <v>0.1</v>
      </c>
      <c r="QQI17" s="23">
        <v>9.3000000000000007</v>
      </c>
      <c r="QQJ17" s="23">
        <v>38</v>
      </c>
      <c r="QQK17" s="24">
        <v>0</v>
      </c>
      <c r="QQL17" s="24">
        <v>0</v>
      </c>
      <c r="QQM17" s="24">
        <v>0</v>
      </c>
      <c r="QQN17" s="24">
        <v>0</v>
      </c>
      <c r="QQO17" s="24">
        <v>5.0999999999999996</v>
      </c>
      <c r="QQP17" s="24">
        <v>7.7</v>
      </c>
      <c r="QQQ17" s="24">
        <v>4.2</v>
      </c>
      <c r="QQR17" s="24">
        <v>0.82</v>
      </c>
      <c r="QQS17" s="22" t="s">
        <v>95</v>
      </c>
      <c r="QQT17" s="22">
        <v>457</v>
      </c>
      <c r="QQU17" s="28" t="s">
        <v>22</v>
      </c>
      <c r="QQV17" s="20">
        <v>200</v>
      </c>
      <c r="QQW17" s="23">
        <v>0.2</v>
      </c>
      <c r="QQX17" s="23">
        <v>0.1</v>
      </c>
      <c r="QQY17" s="23">
        <v>9.3000000000000007</v>
      </c>
      <c r="QQZ17" s="23">
        <v>38</v>
      </c>
      <c r="QRA17" s="24">
        <v>0</v>
      </c>
      <c r="QRB17" s="24">
        <v>0</v>
      </c>
      <c r="QRC17" s="24">
        <v>0</v>
      </c>
      <c r="QRD17" s="24">
        <v>0</v>
      </c>
      <c r="QRE17" s="24">
        <v>5.0999999999999996</v>
      </c>
      <c r="QRF17" s="24">
        <v>7.7</v>
      </c>
      <c r="QRG17" s="24">
        <v>4.2</v>
      </c>
      <c r="QRH17" s="24">
        <v>0.82</v>
      </c>
      <c r="QRI17" s="22" t="s">
        <v>95</v>
      </c>
      <c r="QRJ17" s="22">
        <v>457</v>
      </c>
      <c r="QRK17" s="28" t="s">
        <v>22</v>
      </c>
      <c r="QRL17" s="20">
        <v>200</v>
      </c>
      <c r="QRM17" s="23">
        <v>0.2</v>
      </c>
      <c r="QRN17" s="23">
        <v>0.1</v>
      </c>
      <c r="QRO17" s="23">
        <v>9.3000000000000007</v>
      </c>
      <c r="QRP17" s="23">
        <v>38</v>
      </c>
      <c r="QRQ17" s="24">
        <v>0</v>
      </c>
      <c r="QRR17" s="24">
        <v>0</v>
      </c>
      <c r="QRS17" s="24">
        <v>0</v>
      </c>
      <c r="QRT17" s="24">
        <v>0</v>
      </c>
      <c r="QRU17" s="24">
        <v>5.0999999999999996</v>
      </c>
      <c r="QRV17" s="24">
        <v>7.7</v>
      </c>
      <c r="QRW17" s="24">
        <v>4.2</v>
      </c>
      <c r="QRX17" s="24">
        <v>0.82</v>
      </c>
      <c r="QRY17" s="22" t="s">
        <v>95</v>
      </c>
      <c r="QRZ17" s="22">
        <v>457</v>
      </c>
      <c r="QSA17" s="28" t="s">
        <v>22</v>
      </c>
      <c r="QSB17" s="20">
        <v>200</v>
      </c>
      <c r="QSC17" s="23">
        <v>0.2</v>
      </c>
      <c r="QSD17" s="23">
        <v>0.1</v>
      </c>
      <c r="QSE17" s="23">
        <v>9.3000000000000007</v>
      </c>
      <c r="QSF17" s="23">
        <v>38</v>
      </c>
      <c r="QSG17" s="24">
        <v>0</v>
      </c>
      <c r="QSH17" s="24">
        <v>0</v>
      </c>
      <c r="QSI17" s="24">
        <v>0</v>
      </c>
      <c r="QSJ17" s="24">
        <v>0</v>
      </c>
      <c r="QSK17" s="24">
        <v>5.0999999999999996</v>
      </c>
      <c r="QSL17" s="24">
        <v>7.7</v>
      </c>
      <c r="QSM17" s="24">
        <v>4.2</v>
      </c>
      <c r="QSN17" s="24">
        <v>0.82</v>
      </c>
      <c r="QSO17" s="22" t="s">
        <v>95</v>
      </c>
      <c r="QSP17" s="22">
        <v>457</v>
      </c>
      <c r="QSQ17" s="28" t="s">
        <v>22</v>
      </c>
      <c r="QSR17" s="20">
        <v>200</v>
      </c>
      <c r="QSS17" s="23">
        <v>0.2</v>
      </c>
      <c r="QST17" s="23">
        <v>0.1</v>
      </c>
      <c r="QSU17" s="23">
        <v>9.3000000000000007</v>
      </c>
      <c r="QSV17" s="23">
        <v>38</v>
      </c>
      <c r="QSW17" s="24">
        <v>0</v>
      </c>
      <c r="QSX17" s="24">
        <v>0</v>
      </c>
      <c r="QSY17" s="24">
        <v>0</v>
      </c>
      <c r="QSZ17" s="24">
        <v>0</v>
      </c>
      <c r="QTA17" s="24">
        <v>5.0999999999999996</v>
      </c>
      <c r="QTB17" s="24">
        <v>7.7</v>
      </c>
      <c r="QTC17" s="24">
        <v>4.2</v>
      </c>
      <c r="QTD17" s="24">
        <v>0.82</v>
      </c>
      <c r="QTE17" s="22" t="s">
        <v>95</v>
      </c>
      <c r="QTF17" s="22">
        <v>457</v>
      </c>
      <c r="QTG17" s="28" t="s">
        <v>22</v>
      </c>
      <c r="QTH17" s="20">
        <v>200</v>
      </c>
      <c r="QTI17" s="23">
        <v>0.2</v>
      </c>
      <c r="QTJ17" s="23">
        <v>0.1</v>
      </c>
      <c r="QTK17" s="23">
        <v>9.3000000000000007</v>
      </c>
      <c r="QTL17" s="23">
        <v>38</v>
      </c>
      <c r="QTM17" s="24">
        <v>0</v>
      </c>
      <c r="QTN17" s="24">
        <v>0</v>
      </c>
      <c r="QTO17" s="24">
        <v>0</v>
      </c>
      <c r="QTP17" s="24">
        <v>0</v>
      </c>
      <c r="QTQ17" s="24">
        <v>5.0999999999999996</v>
      </c>
      <c r="QTR17" s="24">
        <v>7.7</v>
      </c>
      <c r="QTS17" s="24">
        <v>4.2</v>
      </c>
      <c r="QTT17" s="24">
        <v>0.82</v>
      </c>
      <c r="QTU17" s="22" t="s">
        <v>95</v>
      </c>
      <c r="QTV17" s="22">
        <v>457</v>
      </c>
      <c r="QTW17" s="28" t="s">
        <v>22</v>
      </c>
      <c r="QTX17" s="20">
        <v>200</v>
      </c>
      <c r="QTY17" s="23">
        <v>0.2</v>
      </c>
      <c r="QTZ17" s="23">
        <v>0.1</v>
      </c>
      <c r="QUA17" s="23">
        <v>9.3000000000000007</v>
      </c>
      <c r="QUB17" s="23">
        <v>38</v>
      </c>
      <c r="QUC17" s="24">
        <v>0</v>
      </c>
      <c r="QUD17" s="24">
        <v>0</v>
      </c>
      <c r="QUE17" s="24">
        <v>0</v>
      </c>
      <c r="QUF17" s="24">
        <v>0</v>
      </c>
      <c r="QUG17" s="24">
        <v>5.0999999999999996</v>
      </c>
      <c r="QUH17" s="24">
        <v>7.7</v>
      </c>
      <c r="QUI17" s="24">
        <v>4.2</v>
      </c>
      <c r="QUJ17" s="24">
        <v>0.82</v>
      </c>
      <c r="QUK17" s="22" t="s">
        <v>95</v>
      </c>
      <c r="QUL17" s="22">
        <v>457</v>
      </c>
      <c r="QUM17" s="28" t="s">
        <v>22</v>
      </c>
      <c r="QUN17" s="20">
        <v>200</v>
      </c>
      <c r="QUO17" s="23">
        <v>0.2</v>
      </c>
      <c r="QUP17" s="23">
        <v>0.1</v>
      </c>
      <c r="QUQ17" s="23">
        <v>9.3000000000000007</v>
      </c>
      <c r="QUR17" s="23">
        <v>38</v>
      </c>
      <c r="QUS17" s="24">
        <v>0</v>
      </c>
      <c r="QUT17" s="24">
        <v>0</v>
      </c>
      <c r="QUU17" s="24">
        <v>0</v>
      </c>
      <c r="QUV17" s="24">
        <v>0</v>
      </c>
      <c r="QUW17" s="24">
        <v>5.0999999999999996</v>
      </c>
      <c r="QUX17" s="24">
        <v>7.7</v>
      </c>
      <c r="QUY17" s="24">
        <v>4.2</v>
      </c>
      <c r="QUZ17" s="24">
        <v>0.82</v>
      </c>
      <c r="QVA17" s="22" t="s">
        <v>95</v>
      </c>
      <c r="QVB17" s="22">
        <v>457</v>
      </c>
      <c r="QVC17" s="28" t="s">
        <v>22</v>
      </c>
      <c r="QVD17" s="20">
        <v>200</v>
      </c>
      <c r="QVE17" s="23">
        <v>0.2</v>
      </c>
      <c r="QVF17" s="23">
        <v>0.1</v>
      </c>
      <c r="QVG17" s="23">
        <v>9.3000000000000007</v>
      </c>
      <c r="QVH17" s="23">
        <v>38</v>
      </c>
      <c r="QVI17" s="24">
        <v>0</v>
      </c>
      <c r="QVJ17" s="24">
        <v>0</v>
      </c>
      <c r="QVK17" s="24">
        <v>0</v>
      </c>
      <c r="QVL17" s="24">
        <v>0</v>
      </c>
      <c r="QVM17" s="24">
        <v>5.0999999999999996</v>
      </c>
      <c r="QVN17" s="24">
        <v>7.7</v>
      </c>
      <c r="QVO17" s="24">
        <v>4.2</v>
      </c>
      <c r="QVP17" s="24">
        <v>0.82</v>
      </c>
      <c r="QVQ17" s="22" t="s">
        <v>95</v>
      </c>
      <c r="QVR17" s="22">
        <v>457</v>
      </c>
      <c r="QVS17" s="28" t="s">
        <v>22</v>
      </c>
      <c r="QVT17" s="20">
        <v>200</v>
      </c>
      <c r="QVU17" s="23">
        <v>0.2</v>
      </c>
      <c r="QVV17" s="23">
        <v>0.1</v>
      </c>
      <c r="QVW17" s="23">
        <v>9.3000000000000007</v>
      </c>
      <c r="QVX17" s="23">
        <v>38</v>
      </c>
      <c r="QVY17" s="24">
        <v>0</v>
      </c>
      <c r="QVZ17" s="24">
        <v>0</v>
      </c>
      <c r="QWA17" s="24">
        <v>0</v>
      </c>
      <c r="QWB17" s="24">
        <v>0</v>
      </c>
      <c r="QWC17" s="24">
        <v>5.0999999999999996</v>
      </c>
      <c r="QWD17" s="24">
        <v>7.7</v>
      </c>
      <c r="QWE17" s="24">
        <v>4.2</v>
      </c>
      <c r="QWF17" s="24">
        <v>0.82</v>
      </c>
      <c r="QWG17" s="22" t="s">
        <v>95</v>
      </c>
      <c r="QWH17" s="22">
        <v>457</v>
      </c>
      <c r="QWI17" s="28" t="s">
        <v>22</v>
      </c>
      <c r="QWJ17" s="20">
        <v>200</v>
      </c>
      <c r="QWK17" s="23">
        <v>0.2</v>
      </c>
      <c r="QWL17" s="23">
        <v>0.1</v>
      </c>
      <c r="QWM17" s="23">
        <v>9.3000000000000007</v>
      </c>
      <c r="QWN17" s="23">
        <v>38</v>
      </c>
      <c r="QWO17" s="24">
        <v>0</v>
      </c>
      <c r="QWP17" s="24">
        <v>0</v>
      </c>
      <c r="QWQ17" s="24">
        <v>0</v>
      </c>
      <c r="QWR17" s="24">
        <v>0</v>
      </c>
      <c r="QWS17" s="24">
        <v>5.0999999999999996</v>
      </c>
      <c r="QWT17" s="24">
        <v>7.7</v>
      </c>
      <c r="QWU17" s="24">
        <v>4.2</v>
      </c>
      <c r="QWV17" s="24">
        <v>0.82</v>
      </c>
      <c r="QWW17" s="22" t="s">
        <v>95</v>
      </c>
      <c r="QWX17" s="22">
        <v>457</v>
      </c>
      <c r="QWY17" s="28" t="s">
        <v>22</v>
      </c>
      <c r="QWZ17" s="20">
        <v>200</v>
      </c>
      <c r="QXA17" s="23">
        <v>0.2</v>
      </c>
      <c r="QXB17" s="23">
        <v>0.1</v>
      </c>
      <c r="QXC17" s="23">
        <v>9.3000000000000007</v>
      </c>
      <c r="QXD17" s="23">
        <v>38</v>
      </c>
      <c r="QXE17" s="24">
        <v>0</v>
      </c>
      <c r="QXF17" s="24">
        <v>0</v>
      </c>
      <c r="QXG17" s="24">
        <v>0</v>
      </c>
      <c r="QXH17" s="24">
        <v>0</v>
      </c>
      <c r="QXI17" s="24">
        <v>5.0999999999999996</v>
      </c>
      <c r="QXJ17" s="24">
        <v>7.7</v>
      </c>
      <c r="QXK17" s="24">
        <v>4.2</v>
      </c>
      <c r="QXL17" s="24">
        <v>0.82</v>
      </c>
      <c r="QXM17" s="22" t="s">
        <v>95</v>
      </c>
      <c r="QXN17" s="22">
        <v>457</v>
      </c>
      <c r="QXO17" s="28" t="s">
        <v>22</v>
      </c>
      <c r="QXP17" s="20">
        <v>200</v>
      </c>
      <c r="QXQ17" s="23">
        <v>0.2</v>
      </c>
      <c r="QXR17" s="23">
        <v>0.1</v>
      </c>
      <c r="QXS17" s="23">
        <v>9.3000000000000007</v>
      </c>
      <c r="QXT17" s="23">
        <v>38</v>
      </c>
      <c r="QXU17" s="24">
        <v>0</v>
      </c>
      <c r="QXV17" s="24">
        <v>0</v>
      </c>
      <c r="QXW17" s="24">
        <v>0</v>
      </c>
      <c r="QXX17" s="24">
        <v>0</v>
      </c>
      <c r="QXY17" s="24">
        <v>5.0999999999999996</v>
      </c>
      <c r="QXZ17" s="24">
        <v>7.7</v>
      </c>
      <c r="QYA17" s="24">
        <v>4.2</v>
      </c>
      <c r="QYB17" s="24">
        <v>0.82</v>
      </c>
      <c r="QYC17" s="22" t="s">
        <v>95</v>
      </c>
      <c r="QYD17" s="22">
        <v>457</v>
      </c>
      <c r="QYE17" s="28" t="s">
        <v>22</v>
      </c>
      <c r="QYF17" s="20">
        <v>200</v>
      </c>
      <c r="QYG17" s="23">
        <v>0.2</v>
      </c>
      <c r="QYH17" s="23">
        <v>0.1</v>
      </c>
      <c r="QYI17" s="23">
        <v>9.3000000000000007</v>
      </c>
      <c r="QYJ17" s="23">
        <v>38</v>
      </c>
      <c r="QYK17" s="24">
        <v>0</v>
      </c>
      <c r="QYL17" s="24">
        <v>0</v>
      </c>
      <c r="QYM17" s="24">
        <v>0</v>
      </c>
      <c r="QYN17" s="24">
        <v>0</v>
      </c>
      <c r="QYO17" s="24">
        <v>5.0999999999999996</v>
      </c>
      <c r="QYP17" s="24">
        <v>7.7</v>
      </c>
      <c r="QYQ17" s="24">
        <v>4.2</v>
      </c>
      <c r="QYR17" s="24">
        <v>0.82</v>
      </c>
      <c r="QYS17" s="22" t="s">
        <v>95</v>
      </c>
      <c r="QYT17" s="22">
        <v>457</v>
      </c>
      <c r="QYU17" s="28" t="s">
        <v>22</v>
      </c>
      <c r="QYV17" s="20">
        <v>200</v>
      </c>
      <c r="QYW17" s="23">
        <v>0.2</v>
      </c>
      <c r="QYX17" s="23">
        <v>0.1</v>
      </c>
      <c r="QYY17" s="23">
        <v>9.3000000000000007</v>
      </c>
      <c r="QYZ17" s="23">
        <v>38</v>
      </c>
      <c r="QZA17" s="24">
        <v>0</v>
      </c>
      <c r="QZB17" s="24">
        <v>0</v>
      </c>
      <c r="QZC17" s="24">
        <v>0</v>
      </c>
      <c r="QZD17" s="24">
        <v>0</v>
      </c>
      <c r="QZE17" s="24">
        <v>5.0999999999999996</v>
      </c>
      <c r="QZF17" s="24">
        <v>7.7</v>
      </c>
      <c r="QZG17" s="24">
        <v>4.2</v>
      </c>
      <c r="QZH17" s="24">
        <v>0.82</v>
      </c>
      <c r="QZI17" s="22" t="s">
        <v>95</v>
      </c>
      <c r="QZJ17" s="22">
        <v>457</v>
      </c>
      <c r="QZK17" s="28" t="s">
        <v>22</v>
      </c>
      <c r="QZL17" s="20">
        <v>200</v>
      </c>
      <c r="QZM17" s="23">
        <v>0.2</v>
      </c>
      <c r="QZN17" s="23">
        <v>0.1</v>
      </c>
      <c r="QZO17" s="23">
        <v>9.3000000000000007</v>
      </c>
      <c r="QZP17" s="23">
        <v>38</v>
      </c>
      <c r="QZQ17" s="24">
        <v>0</v>
      </c>
      <c r="QZR17" s="24">
        <v>0</v>
      </c>
      <c r="QZS17" s="24">
        <v>0</v>
      </c>
      <c r="QZT17" s="24">
        <v>0</v>
      </c>
      <c r="QZU17" s="24">
        <v>5.0999999999999996</v>
      </c>
      <c r="QZV17" s="24">
        <v>7.7</v>
      </c>
      <c r="QZW17" s="24">
        <v>4.2</v>
      </c>
      <c r="QZX17" s="24">
        <v>0.82</v>
      </c>
      <c r="QZY17" s="22" t="s">
        <v>95</v>
      </c>
      <c r="QZZ17" s="22">
        <v>457</v>
      </c>
      <c r="RAA17" s="28" t="s">
        <v>22</v>
      </c>
      <c r="RAB17" s="20">
        <v>200</v>
      </c>
      <c r="RAC17" s="23">
        <v>0.2</v>
      </c>
      <c r="RAD17" s="23">
        <v>0.1</v>
      </c>
      <c r="RAE17" s="23">
        <v>9.3000000000000007</v>
      </c>
      <c r="RAF17" s="23">
        <v>38</v>
      </c>
      <c r="RAG17" s="24">
        <v>0</v>
      </c>
      <c r="RAH17" s="24">
        <v>0</v>
      </c>
      <c r="RAI17" s="24">
        <v>0</v>
      </c>
      <c r="RAJ17" s="24">
        <v>0</v>
      </c>
      <c r="RAK17" s="24">
        <v>5.0999999999999996</v>
      </c>
      <c r="RAL17" s="24">
        <v>7.7</v>
      </c>
      <c r="RAM17" s="24">
        <v>4.2</v>
      </c>
      <c r="RAN17" s="24">
        <v>0.82</v>
      </c>
      <c r="RAO17" s="22" t="s">
        <v>95</v>
      </c>
      <c r="RAP17" s="22">
        <v>457</v>
      </c>
      <c r="RAQ17" s="28" t="s">
        <v>22</v>
      </c>
      <c r="RAR17" s="20">
        <v>200</v>
      </c>
      <c r="RAS17" s="23">
        <v>0.2</v>
      </c>
      <c r="RAT17" s="23">
        <v>0.1</v>
      </c>
      <c r="RAU17" s="23">
        <v>9.3000000000000007</v>
      </c>
      <c r="RAV17" s="23">
        <v>38</v>
      </c>
      <c r="RAW17" s="24">
        <v>0</v>
      </c>
      <c r="RAX17" s="24">
        <v>0</v>
      </c>
      <c r="RAY17" s="24">
        <v>0</v>
      </c>
      <c r="RAZ17" s="24">
        <v>0</v>
      </c>
      <c r="RBA17" s="24">
        <v>5.0999999999999996</v>
      </c>
      <c r="RBB17" s="24">
        <v>7.7</v>
      </c>
      <c r="RBC17" s="24">
        <v>4.2</v>
      </c>
      <c r="RBD17" s="24">
        <v>0.82</v>
      </c>
      <c r="RBE17" s="22" t="s">
        <v>95</v>
      </c>
      <c r="RBF17" s="22">
        <v>457</v>
      </c>
      <c r="RBG17" s="28" t="s">
        <v>22</v>
      </c>
      <c r="RBH17" s="20">
        <v>200</v>
      </c>
      <c r="RBI17" s="23">
        <v>0.2</v>
      </c>
      <c r="RBJ17" s="23">
        <v>0.1</v>
      </c>
      <c r="RBK17" s="23">
        <v>9.3000000000000007</v>
      </c>
      <c r="RBL17" s="23">
        <v>38</v>
      </c>
      <c r="RBM17" s="24">
        <v>0</v>
      </c>
      <c r="RBN17" s="24">
        <v>0</v>
      </c>
      <c r="RBO17" s="24">
        <v>0</v>
      </c>
      <c r="RBP17" s="24">
        <v>0</v>
      </c>
      <c r="RBQ17" s="24">
        <v>5.0999999999999996</v>
      </c>
      <c r="RBR17" s="24">
        <v>7.7</v>
      </c>
      <c r="RBS17" s="24">
        <v>4.2</v>
      </c>
      <c r="RBT17" s="24">
        <v>0.82</v>
      </c>
      <c r="RBU17" s="22" t="s">
        <v>95</v>
      </c>
      <c r="RBV17" s="22">
        <v>457</v>
      </c>
      <c r="RBW17" s="28" t="s">
        <v>22</v>
      </c>
      <c r="RBX17" s="20">
        <v>200</v>
      </c>
      <c r="RBY17" s="23">
        <v>0.2</v>
      </c>
      <c r="RBZ17" s="23">
        <v>0.1</v>
      </c>
      <c r="RCA17" s="23">
        <v>9.3000000000000007</v>
      </c>
      <c r="RCB17" s="23">
        <v>38</v>
      </c>
      <c r="RCC17" s="24">
        <v>0</v>
      </c>
      <c r="RCD17" s="24">
        <v>0</v>
      </c>
      <c r="RCE17" s="24">
        <v>0</v>
      </c>
      <c r="RCF17" s="24">
        <v>0</v>
      </c>
      <c r="RCG17" s="24">
        <v>5.0999999999999996</v>
      </c>
      <c r="RCH17" s="24">
        <v>7.7</v>
      </c>
      <c r="RCI17" s="24">
        <v>4.2</v>
      </c>
      <c r="RCJ17" s="24">
        <v>0.82</v>
      </c>
      <c r="RCK17" s="22" t="s">
        <v>95</v>
      </c>
      <c r="RCL17" s="22">
        <v>457</v>
      </c>
      <c r="RCM17" s="28" t="s">
        <v>22</v>
      </c>
      <c r="RCN17" s="20">
        <v>200</v>
      </c>
      <c r="RCO17" s="23">
        <v>0.2</v>
      </c>
      <c r="RCP17" s="23">
        <v>0.1</v>
      </c>
      <c r="RCQ17" s="23">
        <v>9.3000000000000007</v>
      </c>
      <c r="RCR17" s="23">
        <v>38</v>
      </c>
      <c r="RCS17" s="24">
        <v>0</v>
      </c>
      <c r="RCT17" s="24">
        <v>0</v>
      </c>
      <c r="RCU17" s="24">
        <v>0</v>
      </c>
      <c r="RCV17" s="24">
        <v>0</v>
      </c>
      <c r="RCW17" s="24">
        <v>5.0999999999999996</v>
      </c>
      <c r="RCX17" s="24">
        <v>7.7</v>
      </c>
      <c r="RCY17" s="24">
        <v>4.2</v>
      </c>
      <c r="RCZ17" s="24">
        <v>0.82</v>
      </c>
      <c r="RDA17" s="22" t="s">
        <v>95</v>
      </c>
      <c r="RDB17" s="22">
        <v>457</v>
      </c>
      <c r="RDC17" s="28" t="s">
        <v>22</v>
      </c>
      <c r="RDD17" s="20">
        <v>200</v>
      </c>
      <c r="RDE17" s="23">
        <v>0.2</v>
      </c>
      <c r="RDF17" s="23">
        <v>0.1</v>
      </c>
      <c r="RDG17" s="23">
        <v>9.3000000000000007</v>
      </c>
      <c r="RDH17" s="23">
        <v>38</v>
      </c>
      <c r="RDI17" s="24">
        <v>0</v>
      </c>
      <c r="RDJ17" s="24">
        <v>0</v>
      </c>
      <c r="RDK17" s="24">
        <v>0</v>
      </c>
      <c r="RDL17" s="24">
        <v>0</v>
      </c>
      <c r="RDM17" s="24">
        <v>5.0999999999999996</v>
      </c>
      <c r="RDN17" s="24">
        <v>7.7</v>
      </c>
      <c r="RDO17" s="24">
        <v>4.2</v>
      </c>
      <c r="RDP17" s="24">
        <v>0.82</v>
      </c>
      <c r="RDQ17" s="22" t="s">
        <v>95</v>
      </c>
      <c r="RDR17" s="22">
        <v>457</v>
      </c>
      <c r="RDS17" s="28" t="s">
        <v>22</v>
      </c>
      <c r="RDT17" s="20">
        <v>200</v>
      </c>
      <c r="RDU17" s="23">
        <v>0.2</v>
      </c>
      <c r="RDV17" s="23">
        <v>0.1</v>
      </c>
      <c r="RDW17" s="23">
        <v>9.3000000000000007</v>
      </c>
      <c r="RDX17" s="23">
        <v>38</v>
      </c>
      <c r="RDY17" s="24">
        <v>0</v>
      </c>
      <c r="RDZ17" s="24">
        <v>0</v>
      </c>
      <c r="REA17" s="24">
        <v>0</v>
      </c>
      <c r="REB17" s="24">
        <v>0</v>
      </c>
      <c r="REC17" s="24">
        <v>5.0999999999999996</v>
      </c>
      <c r="RED17" s="24">
        <v>7.7</v>
      </c>
      <c r="REE17" s="24">
        <v>4.2</v>
      </c>
      <c r="REF17" s="24">
        <v>0.82</v>
      </c>
      <c r="REG17" s="22" t="s">
        <v>95</v>
      </c>
      <c r="REH17" s="22">
        <v>457</v>
      </c>
      <c r="REI17" s="28" t="s">
        <v>22</v>
      </c>
      <c r="REJ17" s="20">
        <v>200</v>
      </c>
      <c r="REK17" s="23">
        <v>0.2</v>
      </c>
      <c r="REL17" s="23">
        <v>0.1</v>
      </c>
      <c r="REM17" s="23">
        <v>9.3000000000000007</v>
      </c>
      <c r="REN17" s="23">
        <v>38</v>
      </c>
      <c r="REO17" s="24">
        <v>0</v>
      </c>
      <c r="REP17" s="24">
        <v>0</v>
      </c>
      <c r="REQ17" s="24">
        <v>0</v>
      </c>
      <c r="RER17" s="24">
        <v>0</v>
      </c>
      <c r="RES17" s="24">
        <v>5.0999999999999996</v>
      </c>
      <c r="RET17" s="24">
        <v>7.7</v>
      </c>
      <c r="REU17" s="24">
        <v>4.2</v>
      </c>
      <c r="REV17" s="24">
        <v>0.82</v>
      </c>
      <c r="REW17" s="22" t="s">
        <v>95</v>
      </c>
      <c r="REX17" s="22">
        <v>457</v>
      </c>
      <c r="REY17" s="28" t="s">
        <v>22</v>
      </c>
      <c r="REZ17" s="20">
        <v>200</v>
      </c>
      <c r="RFA17" s="23">
        <v>0.2</v>
      </c>
      <c r="RFB17" s="23">
        <v>0.1</v>
      </c>
      <c r="RFC17" s="23">
        <v>9.3000000000000007</v>
      </c>
      <c r="RFD17" s="23">
        <v>38</v>
      </c>
      <c r="RFE17" s="24">
        <v>0</v>
      </c>
      <c r="RFF17" s="24">
        <v>0</v>
      </c>
      <c r="RFG17" s="24">
        <v>0</v>
      </c>
      <c r="RFH17" s="24">
        <v>0</v>
      </c>
      <c r="RFI17" s="24">
        <v>5.0999999999999996</v>
      </c>
      <c r="RFJ17" s="24">
        <v>7.7</v>
      </c>
      <c r="RFK17" s="24">
        <v>4.2</v>
      </c>
      <c r="RFL17" s="24">
        <v>0.82</v>
      </c>
      <c r="RFM17" s="22" t="s">
        <v>95</v>
      </c>
      <c r="RFN17" s="22">
        <v>457</v>
      </c>
      <c r="RFO17" s="28" t="s">
        <v>22</v>
      </c>
      <c r="RFP17" s="20">
        <v>200</v>
      </c>
      <c r="RFQ17" s="23">
        <v>0.2</v>
      </c>
      <c r="RFR17" s="23">
        <v>0.1</v>
      </c>
      <c r="RFS17" s="23">
        <v>9.3000000000000007</v>
      </c>
      <c r="RFT17" s="23">
        <v>38</v>
      </c>
      <c r="RFU17" s="24">
        <v>0</v>
      </c>
      <c r="RFV17" s="24">
        <v>0</v>
      </c>
      <c r="RFW17" s="24">
        <v>0</v>
      </c>
      <c r="RFX17" s="24">
        <v>0</v>
      </c>
      <c r="RFY17" s="24">
        <v>5.0999999999999996</v>
      </c>
      <c r="RFZ17" s="24">
        <v>7.7</v>
      </c>
      <c r="RGA17" s="24">
        <v>4.2</v>
      </c>
      <c r="RGB17" s="24">
        <v>0.82</v>
      </c>
      <c r="RGC17" s="22" t="s">
        <v>95</v>
      </c>
      <c r="RGD17" s="22">
        <v>457</v>
      </c>
      <c r="RGE17" s="28" t="s">
        <v>22</v>
      </c>
      <c r="RGF17" s="20">
        <v>200</v>
      </c>
      <c r="RGG17" s="23">
        <v>0.2</v>
      </c>
      <c r="RGH17" s="23">
        <v>0.1</v>
      </c>
      <c r="RGI17" s="23">
        <v>9.3000000000000007</v>
      </c>
      <c r="RGJ17" s="23">
        <v>38</v>
      </c>
      <c r="RGK17" s="24">
        <v>0</v>
      </c>
      <c r="RGL17" s="24">
        <v>0</v>
      </c>
      <c r="RGM17" s="24">
        <v>0</v>
      </c>
      <c r="RGN17" s="24">
        <v>0</v>
      </c>
      <c r="RGO17" s="24">
        <v>5.0999999999999996</v>
      </c>
      <c r="RGP17" s="24">
        <v>7.7</v>
      </c>
      <c r="RGQ17" s="24">
        <v>4.2</v>
      </c>
      <c r="RGR17" s="24">
        <v>0.82</v>
      </c>
      <c r="RGS17" s="22" t="s">
        <v>95</v>
      </c>
      <c r="RGT17" s="22">
        <v>457</v>
      </c>
      <c r="RGU17" s="28" t="s">
        <v>22</v>
      </c>
      <c r="RGV17" s="20">
        <v>200</v>
      </c>
      <c r="RGW17" s="23">
        <v>0.2</v>
      </c>
      <c r="RGX17" s="23">
        <v>0.1</v>
      </c>
      <c r="RGY17" s="23">
        <v>9.3000000000000007</v>
      </c>
      <c r="RGZ17" s="23">
        <v>38</v>
      </c>
      <c r="RHA17" s="24">
        <v>0</v>
      </c>
      <c r="RHB17" s="24">
        <v>0</v>
      </c>
      <c r="RHC17" s="24">
        <v>0</v>
      </c>
      <c r="RHD17" s="24">
        <v>0</v>
      </c>
      <c r="RHE17" s="24">
        <v>5.0999999999999996</v>
      </c>
      <c r="RHF17" s="24">
        <v>7.7</v>
      </c>
      <c r="RHG17" s="24">
        <v>4.2</v>
      </c>
      <c r="RHH17" s="24">
        <v>0.82</v>
      </c>
      <c r="RHI17" s="22" t="s">
        <v>95</v>
      </c>
      <c r="RHJ17" s="22">
        <v>457</v>
      </c>
      <c r="RHK17" s="28" t="s">
        <v>22</v>
      </c>
      <c r="RHL17" s="20">
        <v>200</v>
      </c>
      <c r="RHM17" s="23">
        <v>0.2</v>
      </c>
      <c r="RHN17" s="23">
        <v>0.1</v>
      </c>
      <c r="RHO17" s="23">
        <v>9.3000000000000007</v>
      </c>
      <c r="RHP17" s="23">
        <v>38</v>
      </c>
      <c r="RHQ17" s="24">
        <v>0</v>
      </c>
      <c r="RHR17" s="24">
        <v>0</v>
      </c>
      <c r="RHS17" s="24">
        <v>0</v>
      </c>
      <c r="RHT17" s="24">
        <v>0</v>
      </c>
      <c r="RHU17" s="24">
        <v>5.0999999999999996</v>
      </c>
      <c r="RHV17" s="24">
        <v>7.7</v>
      </c>
      <c r="RHW17" s="24">
        <v>4.2</v>
      </c>
      <c r="RHX17" s="24">
        <v>0.82</v>
      </c>
      <c r="RHY17" s="22" t="s">
        <v>95</v>
      </c>
      <c r="RHZ17" s="22">
        <v>457</v>
      </c>
      <c r="RIA17" s="28" t="s">
        <v>22</v>
      </c>
      <c r="RIB17" s="20">
        <v>200</v>
      </c>
      <c r="RIC17" s="23">
        <v>0.2</v>
      </c>
      <c r="RID17" s="23">
        <v>0.1</v>
      </c>
      <c r="RIE17" s="23">
        <v>9.3000000000000007</v>
      </c>
      <c r="RIF17" s="23">
        <v>38</v>
      </c>
      <c r="RIG17" s="24">
        <v>0</v>
      </c>
      <c r="RIH17" s="24">
        <v>0</v>
      </c>
      <c r="RII17" s="24">
        <v>0</v>
      </c>
      <c r="RIJ17" s="24">
        <v>0</v>
      </c>
      <c r="RIK17" s="24">
        <v>5.0999999999999996</v>
      </c>
      <c r="RIL17" s="24">
        <v>7.7</v>
      </c>
      <c r="RIM17" s="24">
        <v>4.2</v>
      </c>
      <c r="RIN17" s="24">
        <v>0.82</v>
      </c>
      <c r="RIO17" s="22" t="s">
        <v>95</v>
      </c>
      <c r="RIP17" s="22">
        <v>457</v>
      </c>
      <c r="RIQ17" s="28" t="s">
        <v>22</v>
      </c>
      <c r="RIR17" s="20">
        <v>200</v>
      </c>
      <c r="RIS17" s="23">
        <v>0.2</v>
      </c>
      <c r="RIT17" s="23">
        <v>0.1</v>
      </c>
      <c r="RIU17" s="23">
        <v>9.3000000000000007</v>
      </c>
      <c r="RIV17" s="23">
        <v>38</v>
      </c>
      <c r="RIW17" s="24">
        <v>0</v>
      </c>
      <c r="RIX17" s="24">
        <v>0</v>
      </c>
      <c r="RIY17" s="24">
        <v>0</v>
      </c>
      <c r="RIZ17" s="24">
        <v>0</v>
      </c>
      <c r="RJA17" s="24">
        <v>5.0999999999999996</v>
      </c>
      <c r="RJB17" s="24">
        <v>7.7</v>
      </c>
      <c r="RJC17" s="24">
        <v>4.2</v>
      </c>
      <c r="RJD17" s="24">
        <v>0.82</v>
      </c>
      <c r="RJE17" s="22" t="s">
        <v>95</v>
      </c>
      <c r="RJF17" s="22">
        <v>457</v>
      </c>
      <c r="RJG17" s="28" t="s">
        <v>22</v>
      </c>
      <c r="RJH17" s="20">
        <v>200</v>
      </c>
      <c r="RJI17" s="23">
        <v>0.2</v>
      </c>
      <c r="RJJ17" s="23">
        <v>0.1</v>
      </c>
      <c r="RJK17" s="23">
        <v>9.3000000000000007</v>
      </c>
      <c r="RJL17" s="23">
        <v>38</v>
      </c>
      <c r="RJM17" s="24">
        <v>0</v>
      </c>
      <c r="RJN17" s="24">
        <v>0</v>
      </c>
      <c r="RJO17" s="24">
        <v>0</v>
      </c>
      <c r="RJP17" s="24">
        <v>0</v>
      </c>
      <c r="RJQ17" s="24">
        <v>5.0999999999999996</v>
      </c>
      <c r="RJR17" s="24">
        <v>7.7</v>
      </c>
      <c r="RJS17" s="24">
        <v>4.2</v>
      </c>
      <c r="RJT17" s="24">
        <v>0.82</v>
      </c>
      <c r="RJU17" s="22" t="s">
        <v>95</v>
      </c>
      <c r="RJV17" s="22">
        <v>457</v>
      </c>
      <c r="RJW17" s="28" t="s">
        <v>22</v>
      </c>
      <c r="RJX17" s="20">
        <v>200</v>
      </c>
      <c r="RJY17" s="23">
        <v>0.2</v>
      </c>
      <c r="RJZ17" s="23">
        <v>0.1</v>
      </c>
      <c r="RKA17" s="23">
        <v>9.3000000000000007</v>
      </c>
      <c r="RKB17" s="23">
        <v>38</v>
      </c>
      <c r="RKC17" s="24">
        <v>0</v>
      </c>
      <c r="RKD17" s="24">
        <v>0</v>
      </c>
      <c r="RKE17" s="24">
        <v>0</v>
      </c>
      <c r="RKF17" s="24">
        <v>0</v>
      </c>
      <c r="RKG17" s="24">
        <v>5.0999999999999996</v>
      </c>
      <c r="RKH17" s="24">
        <v>7.7</v>
      </c>
      <c r="RKI17" s="24">
        <v>4.2</v>
      </c>
      <c r="RKJ17" s="24">
        <v>0.82</v>
      </c>
      <c r="RKK17" s="22" t="s">
        <v>95</v>
      </c>
      <c r="RKL17" s="22">
        <v>457</v>
      </c>
      <c r="RKM17" s="28" t="s">
        <v>22</v>
      </c>
      <c r="RKN17" s="20">
        <v>200</v>
      </c>
      <c r="RKO17" s="23">
        <v>0.2</v>
      </c>
      <c r="RKP17" s="23">
        <v>0.1</v>
      </c>
      <c r="RKQ17" s="23">
        <v>9.3000000000000007</v>
      </c>
      <c r="RKR17" s="23">
        <v>38</v>
      </c>
      <c r="RKS17" s="24">
        <v>0</v>
      </c>
      <c r="RKT17" s="24">
        <v>0</v>
      </c>
      <c r="RKU17" s="24">
        <v>0</v>
      </c>
      <c r="RKV17" s="24">
        <v>0</v>
      </c>
      <c r="RKW17" s="24">
        <v>5.0999999999999996</v>
      </c>
      <c r="RKX17" s="24">
        <v>7.7</v>
      </c>
      <c r="RKY17" s="24">
        <v>4.2</v>
      </c>
      <c r="RKZ17" s="24">
        <v>0.82</v>
      </c>
      <c r="RLA17" s="22" t="s">
        <v>95</v>
      </c>
      <c r="RLB17" s="22">
        <v>457</v>
      </c>
      <c r="RLC17" s="28" t="s">
        <v>22</v>
      </c>
      <c r="RLD17" s="20">
        <v>200</v>
      </c>
      <c r="RLE17" s="23">
        <v>0.2</v>
      </c>
      <c r="RLF17" s="23">
        <v>0.1</v>
      </c>
      <c r="RLG17" s="23">
        <v>9.3000000000000007</v>
      </c>
      <c r="RLH17" s="23">
        <v>38</v>
      </c>
      <c r="RLI17" s="24">
        <v>0</v>
      </c>
      <c r="RLJ17" s="24">
        <v>0</v>
      </c>
      <c r="RLK17" s="24">
        <v>0</v>
      </c>
      <c r="RLL17" s="24">
        <v>0</v>
      </c>
      <c r="RLM17" s="24">
        <v>5.0999999999999996</v>
      </c>
      <c r="RLN17" s="24">
        <v>7.7</v>
      </c>
      <c r="RLO17" s="24">
        <v>4.2</v>
      </c>
      <c r="RLP17" s="24">
        <v>0.82</v>
      </c>
      <c r="RLQ17" s="22" t="s">
        <v>95</v>
      </c>
      <c r="RLR17" s="22">
        <v>457</v>
      </c>
      <c r="RLS17" s="28" t="s">
        <v>22</v>
      </c>
      <c r="RLT17" s="20">
        <v>200</v>
      </c>
      <c r="RLU17" s="23">
        <v>0.2</v>
      </c>
      <c r="RLV17" s="23">
        <v>0.1</v>
      </c>
      <c r="RLW17" s="23">
        <v>9.3000000000000007</v>
      </c>
      <c r="RLX17" s="23">
        <v>38</v>
      </c>
      <c r="RLY17" s="24">
        <v>0</v>
      </c>
      <c r="RLZ17" s="24">
        <v>0</v>
      </c>
      <c r="RMA17" s="24">
        <v>0</v>
      </c>
      <c r="RMB17" s="24">
        <v>0</v>
      </c>
      <c r="RMC17" s="24">
        <v>5.0999999999999996</v>
      </c>
      <c r="RMD17" s="24">
        <v>7.7</v>
      </c>
      <c r="RME17" s="24">
        <v>4.2</v>
      </c>
      <c r="RMF17" s="24">
        <v>0.82</v>
      </c>
      <c r="RMG17" s="22" t="s">
        <v>95</v>
      </c>
      <c r="RMH17" s="22">
        <v>457</v>
      </c>
      <c r="RMI17" s="28" t="s">
        <v>22</v>
      </c>
      <c r="RMJ17" s="20">
        <v>200</v>
      </c>
      <c r="RMK17" s="23">
        <v>0.2</v>
      </c>
      <c r="RML17" s="23">
        <v>0.1</v>
      </c>
      <c r="RMM17" s="23">
        <v>9.3000000000000007</v>
      </c>
      <c r="RMN17" s="23">
        <v>38</v>
      </c>
      <c r="RMO17" s="24">
        <v>0</v>
      </c>
      <c r="RMP17" s="24">
        <v>0</v>
      </c>
      <c r="RMQ17" s="24">
        <v>0</v>
      </c>
      <c r="RMR17" s="24">
        <v>0</v>
      </c>
      <c r="RMS17" s="24">
        <v>5.0999999999999996</v>
      </c>
      <c r="RMT17" s="24">
        <v>7.7</v>
      </c>
      <c r="RMU17" s="24">
        <v>4.2</v>
      </c>
      <c r="RMV17" s="24">
        <v>0.82</v>
      </c>
      <c r="RMW17" s="22" t="s">
        <v>95</v>
      </c>
      <c r="RMX17" s="22">
        <v>457</v>
      </c>
      <c r="RMY17" s="28" t="s">
        <v>22</v>
      </c>
      <c r="RMZ17" s="20">
        <v>200</v>
      </c>
      <c r="RNA17" s="23">
        <v>0.2</v>
      </c>
      <c r="RNB17" s="23">
        <v>0.1</v>
      </c>
      <c r="RNC17" s="23">
        <v>9.3000000000000007</v>
      </c>
      <c r="RND17" s="23">
        <v>38</v>
      </c>
      <c r="RNE17" s="24">
        <v>0</v>
      </c>
      <c r="RNF17" s="24">
        <v>0</v>
      </c>
      <c r="RNG17" s="24">
        <v>0</v>
      </c>
      <c r="RNH17" s="24">
        <v>0</v>
      </c>
      <c r="RNI17" s="24">
        <v>5.0999999999999996</v>
      </c>
      <c r="RNJ17" s="24">
        <v>7.7</v>
      </c>
      <c r="RNK17" s="24">
        <v>4.2</v>
      </c>
      <c r="RNL17" s="24">
        <v>0.82</v>
      </c>
      <c r="RNM17" s="22" t="s">
        <v>95</v>
      </c>
      <c r="RNN17" s="22">
        <v>457</v>
      </c>
      <c r="RNO17" s="28" t="s">
        <v>22</v>
      </c>
      <c r="RNP17" s="20">
        <v>200</v>
      </c>
      <c r="RNQ17" s="23">
        <v>0.2</v>
      </c>
      <c r="RNR17" s="23">
        <v>0.1</v>
      </c>
      <c r="RNS17" s="23">
        <v>9.3000000000000007</v>
      </c>
      <c r="RNT17" s="23">
        <v>38</v>
      </c>
      <c r="RNU17" s="24">
        <v>0</v>
      </c>
      <c r="RNV17" s="24">
        <v>0</v>
      </c>
      <c r="RNW17" s="24">
        <v>0</v>
      </c>
      <c r="RNX17" s="24">
        <v>0</v>
      </c>
      <c r="RNY17" s="24">
        <v>5.0999999999999996</v>
      </c>
      <c r="RNZ17" s="24">
        <v>7.7</v>
      </c>
      <c r="ROA17" s="24">
        <v>4.2</v>
      </c>
      <c r="ROB17" s="24">
        <v>0.82</v>
      </c>
      <c r="ROC17" s="22" t="s">
        <v>95</v>
      </c>
      <c r="ROD17" s="22">
        <v>457</v>
      </c>
      <c r="ROE17" s="28" t="s">
        <v>22</v>
      </c>
      <c r="ROF17" s="20">
        <v>200</v>
      </c>
      <c r="ROG17" s="23">
        <v>0.2</v>
      </c>
      <c r="ROH17" s="23">
        <v>0.1</v>
      </c>
      <c r="ROI17" s="23">
        <v>9.3000000000000007</v>
      </c>
      <c r="ROJ17" s="23">
        <v>38</v>
      </c>
      <c r="ROK17" s="24">
        <v>0</v>
      </c>
      <c r="ROL17" s="24">
        <v>0</v>
      </c>
      <c r="ROM17" s="24">
        <v>0</v>
      </c>
      <c r="RON17" s="24">
        <v>0</v>
      </c>
      <c r="ROO17" s="24">
        <v>5.0999999999999996</v>
      </c>
      <c r="ROP17" s="24">
        <v>7.7</v>
      </c>
      <c r="ROQ17" s="24">
        <v>4.2</v>
      </c>
      <c r="ROR17" s="24">
        <v>0.82</v>
      </c>
      <c r="ROS17" s="22" t="s">
        <v>95</v>
      </c>
      <c r="ROT17" s="22">
        <v>457</v>
      </c>
      <c r="ROU17" s="28" t="s">
        <v>22</v>
      </c>
      <c r="ROV17" s="20">
        <v>200</v>
      </c>
      <c r="ROW17" s="23">
        <v>0.2</v>
      </c>
      <c r="ROX17" s="23">
        <v>0.1</v>
      </c>
      <c r="ROY17" s="23">
        <v>9.3000000000000007</v>
      </c>
      <c r="ROZ17" s="23">
        <v>38</v>
      </c>
      <c r="RPA17" s="24">
        <v>0</v>
      </c>
      <c r="RPB17" s="24">
        <v>0</v>
      </c>
      <c r="RPC17" s="24">
        <v>0</v>
      </c>
      <c r="RPD17" s="24">
        <v>0</v>
      </c>
      <c r="RPE17" s="24">
        <v>5.0999999999999996</v>
      </c>
      <c r="RPF17" s="24">
        <v>7.7</v>
      </c>
      <c r="RPG17" s="24">
        <v>4.2</v>
      </c>
      <c r="RPH17" s="24">
        <v>0.82</v>
      </c>
      <c r="RPI17" s="22" t="s">
        <v>95</v>
      </c>
      <c r="RPJ17" s="22">
        <v>457</v>
      </c>
      <c r="RPK17" s="28" t="s">
        <v>22</v>
      </c>
      <c r="RPL17" s="20">
        <v>200</v>
      </c>
      <c r="RPM17" s="23">
        <v>0.2</v>
      </c>
      <c r="RPN17" s="23">
        <v>0.1</v>
      </c>
      <c r="RPO17" s="23">
        <v>9.3000000000000007</v>
      </c>
      <c r="RPP17" s="23">
        <v>38</v>
      </c>
      <c r="RPQ17" s="24">
        <v>0</v>
      </c>
      <c r="RPR17" s="24">
        <v>0</v>
      </c>
      <c r="RPS17" s="24">
        <v>0</v>
      </c>
      <c r="RPT17" s="24">
        <v>0</v>
      </c>
      <c r="RPU17" s="24">
        <v>5.0999999999999996</v>
      </c>
      <c r="RPV17" s="24">
        <v>7.7</v>
      </c>
      <c r="RPW17" s="24">
        <v>4.2</v>
      </c>
      <c r="RPX17" s="24">
        <v>0.82</v>
      </c>
      <c r="RPY17" s="22" t="s">
        <v>95</v>
      </c>
      <c r="RPZ17" s="22">
        <v>457</v>
      </c>
      <c r="RQA17" s="28" t="s">
        <v>22</v>
      </c>
      <c r="RQB17" s="20">
        <v>200</v>
      </c>
      <c r="RQC17" s="23">
        <v>0.2</v>
      </c>
      <c r="RQD17" s="23">
        <v>0.1</v>
      </c>
      <c r="RQE17" s="23">
        <v>9.3000000000000007</v>
      </c>
      <c r="RQF17" s="23">
        <v>38</v>
      </c>
      <c r="RQG17" s="24">
        <v>0</v>
      </c>
      <c r="RQH17" s="24">
        <v>0</v>
      </c>
      <c r="RQI17" s="24">
        <v>0</v>
      </c>
      <c r="RQJ17" s="24">
        <v>0</v>
      </c>
      <c r="RQK17" s="24">
        <v>5.0999999999999996</v>
      </c>
      <c r="RQL17" s="24">
        <v>7.7</v>
      </c>
      <c r="RQM17" s="24">
        <v>4.2</v>
      </c>
      <c r="RQN17" s="24">
        <v>0.82</v>
      </c>
      <c r="RQO17" s="22" t="s">
        <v>95</v>
      </c>
      <c r="RQP17" s="22">
        <v>457</v>
      </c>
      <c r="RQQ17" s="28" t="s">
        <v>22</v>
      </c>
      <c r="RQR17" s="20">
        <v>200</v>
      </c>
      <c r="RQS17" s="23">
        <v>0.2</v>
      </c>
      <c r="RQT17" s="23">
        <v>0.1</v>
      </c>
      <c r="RQU17" s="23">
        <v>9.3000000000000007</v>
      </c>
      <c r="RQV17" s="23">
        <v>38</v>
      </c>
      <c r="RQW17" s="24">
        <v>0</v>
      </c>
      <c r="RQX17" s="24">
        <v>0</v>
      </c>
      <c r="RQY17" s="24">
        <v>0</v>
      </c>
      <c r="RQZ17" s="24">
        <v>0</v>
      </c>
      <c r="RRA17" s="24">
        <v>5.0999999999999996</v>
      </c>
      <c r="RRB17" s="24">
        <v>7.7</v>
      </c>
      <c r="RRC17" s="24">
        <v>4.2</v>
      </c>
      <c r="RRD17" s="24">
        <v>0.82</v>
      </c>
      <c r="RRE17" s="22" t="s">
        <v>95</v>
      </c>
      <c r="RRF17" s="22">
        <v>457</v>
      </c>
      <c r="RRG17" s="28" t="s">
        <v>22</v>
      </c>
      <c r="RRH17" s="20">
        <v>200</v>
      </c>
      <c r="RRI17" s="23">
        <v>0.2</v>
      </c>
      <c r="RRJ17" s="23">
        <v>0.1</v>
      </c>
      <c r="RRK17" s="23">
        <v>9.3000000000000007</v>
      </c>
      <c r="RRL17" s="23">
        <v>38</v>
      </c>
      <c r="RRM17" s="24">
        <v>0</v>
      </c>
      <c r="RRN17" s="24">
        <v>0</v>
      </c>
      <c r="RRO17" s="24">
        <v>0</v>
      </c>
      <c r="RRP17" s="24">
        <v>0</v>
      </c>
      <c r="RRQ17" s="24">
        <v>5.0999999999999996</v>
      </c>
      <c r="RRR17" s="24">
        <v>7.7</v>
      </c>
      <c r="RRS17" s="24">
        <v>4.2</v>
      </c>
      <c r="RRT17" s="24">
        <v>0.82</v>
      </c>
      <c r="RRU17" s="22" t="s">
        <v>95</v>
      </c>
      <c r="RRV17" s="22">
        <v>457</v>
      </c>
      <c r="RRW17" s="28" t="s">
        <v>22</v>
      </c>
      <c r="RRX17" s="20">
        <v>200</v>
      </c>
      <c r="RRY17" s="23">
        <v>0.2</v>
      </c>
      <c r="RRZ17" s="23">
        <v>0.1</v>
      </c>
      <c r="RSA17" s="23">
        <v>9.3000000000000007</v>
      </c>
      <c r="RSB17" s="23">
        <v>38</v>
      </c>
      <c r="RSC17" s="24">
        <v>0</v>
      </c>
      <c r="RSD17" s="24">
        <v>0</v>
      </c>
      <c r="RSE17" s="24">
        <v>0</v>
      </c>
      <c r="RSF17" s="24">
        <v>0</v>
      </c>
      <c r="RSG17" s="24">
        <v>5.0999999999999996</v>
      </c>
      <c r="RSH17" s="24">
        <v>7.7</v>
      </c>
      <c r="RSI17" s="24">
        <v>4.2</v>
      </c>
      <c r="RSJ17" s="24">
        <v>0.82</v>
      </c>
      <c r="RSK17" s="22" t="s">
        <v>95</v>
      </c>
      <c r="RSL17" s="22">
        <v>457</v>
      </c>
      <c r="RSM17" s="28" t="s">
        <v>22</v>
      </c>
      <c r="RSN17" s="20">
        <v>200</v>
      </c>
      <c r="RSO17" s="23">
        <v>0.2</v>
      </c>
      <c r="RSP17" s="23">
        <v>0.1</v>
      </c>
      <c r="RSQ17" s="23">
        <v>9.3000000000000007</v>
      </c>
      <c r="RSR17" s="23">
        <v>38</v>
      </c>
      <c r="RSS17" s="24">
        <v>0</v>
      </c>
      <c r="RST17" s="24">
        <v>0</v>
      </c>
      <c r="RSU17" s="24">
        <v>0</v>
      </c>
      <c r="RSV17" s="24">
        <v>0</v>
      </c>
      <c r="RSW17" s="24">
        <v>5.0999999999999996</v>
      </c>
      <c r="RSX17" s="24">
        <v>7.7</v>
      </c>
      <c r="RSY17" s="24">
        <v>4.2</v>
      </c>
      <c r="RSZ17" s="24">
        <v>0.82</v>
      </c>
      <c r="RTA17" s="22" t="s">
        <v>95</v>
      </c>
      <c r="RTB17" s="22">
        <v>457</v>
      </c>
      <c r="RTC17" s="28" t="s">
        <v>22</v>
      </c>
      <c r="RTD17" s="20">
        <v>200</v>
      </c>
      <c r="RTE17" s="23">
        <v>0.2</v>
      </c>
      <c r="RTF17" s="23">
        <v>0.1</v>
      </c>
      <c r="RTG17" s="23">
        <v>9.3000000000000007</v>
      </c>
      <c r="RTH17" s="23">
        <v>38</v>
      </c>
      <c r="RTI17" s="24">
        <v>0</v>
      </c>
      <c r="RTJ17" s="24">
        <v>0</v>
      </c>
      <c r="RTK17" s="24">
        <v>0</v>
      </c>
      <c r="RTL17" s="24">
        <v>0</v>
      </c>
      <c r="RTM17" s="24">
        <v>5.0999999999999996</v>
      </c>
      <c r="RTN17" s="24">
        <v>7.7</v>
      </c>
      <c r="RTO17" s="24">
        <v>4.2</v>
      </c>
      <c r="RTP17" s="24">
        <v>0.82</v>
      </c>
      <c r="RTQ17" s="22" t="s">
        <v>95</v>
      </c>
      <c r="RTR17" s="22">
        <v>457</v>
      </c>
      <c r="RTS17" s="28" t="s">
        <v>22</v>
      </c>
      <c r="RTT17" s="20">
        <v>200</v>
      </c>
      <c r="RTU17" s="23">
        <v>0.2</v>
      </c>
      <c r="RTV17" s="23">
        <v>0.1</v>
      </c>
      <c r="RTW17" s="23">
        <v>9.3000000000000007</v>
      </c>
      <c r="RTX17" s="23">
        <v>38</v>
      </c>
      <c r="RTY17" s="24">
        <v>0</v>
      </c>
      <c r="RTZ17" s="24">
        <v>0</v>
      </c>
      <c r="RUA17" s="24">
        <v>0</v>
      </c>
      <c r="RUB17" s="24">
        <v>0</v>
      </c>
      <c r="RUC17" s="24">
        <v>5.0999999999999996</v>
      </c>
      <c r="RUD17" s="24">
        <v>7.7</v>
      </c>
      <c r="RUE17" s="24">
        <v>4.2</v>
      </c>
      <c r="RUF17" s="24">
        <v>0.82</v>
      </c>
      <c r="RUG17" s="22" t="s">
        <v>95</v>
      </c>
      <c r="RUH17" s="22">
        <v>457</v>
      </c>
      <c r="RUI17" s="28" t="s">
        <v>22</v>
      </c>
      <c r="RUJ17" s="20">
        <v>200</v>
      </c>
      <c r="RUK17" s="23">
        <v>0.2</v>
      </c>
      <c r="RUL17" s="23">
        <v>0.1</v>
      </c>
      <c r="RUM17" s="23">
        <v>9.3000000000000007</v>
      </c>
      <c r="RUN17" s="23">
        <v>38</v>
      </c>
      <c r="RUO17" s="24">
        <v>0</v>
      </c>
      <c r="RUP17" s="24">
        <v>0</v>
      </c>
      <c r="RUQ17" s="24">
        <v>0</v>
      </c>
      <c r="RUR17" s="24">
        <v>0</v>
      </c>
      <c r="RUS17" s="24">
        <v>5.0999999999999996</v>
      </c>
      <c r="RUT17" s="24">
        <v>7.7</v>
      </c>
      <c r="RUU17" s="24">
        <v>4.2</v>
      </c>
      <c r="RUV17" s="24">
        <v>0.82</v>
      </c>
      <c r="RUW17" s="22" t="s">
        <v>95</v>
      </c>
      <c r="RUX17" s="22">
        <v>457</v>
      </c>
      <c r="RUY17" s="28" t="s">
        <v>22</v>
      </c>
      <c r="RUZ17" s="20">
        <v>200</v>
      </c>
      <c r="RVA17" s="23">
        <v>0.2</v>
      </c>
      <c r="RVB17" s="23">
        <v>0.1</v>
      </c>
      <c r="RVC17" s="23">
        <v>9.3000000000000007</v>
      </c>
      <c r="RVD17" s="23">
        <v>38</v>
      </c>
      <c r="RVE17" s="24">
        <v>0</v>
      </c>
      <c r="RVF17" s="24">
        <v>0</v>
      </c>
      <c r="RVG17" s="24">
        <v>0</v>
      </c>
      <c r="RVH17" s="24">
        <v>0</v>
      </c>
      <c r="RVI17" s="24">
        <v>5.0999999999999996</v>
      </c>
      <c r="RVJ17" s="24">
        <v>7.7</v>
      </c>
      <c r="RVK17" s="24">
        <v>4.2</v>
      </c>
      <c r="RVL17" s="24">
        <v>0.82</v>
      </c>
      <c r="RVM17" s="22" t="s">
        <v>95</v>
      </c>
      <c r="RVN17" s="22">
        <v>457</v>
      </c>
      <c r="RVO17" s="28" t="s">
        <v>22</v>
      </c>
      <c r="RVP17" s="20">
        <v>200</v>
      </c>
      <c r="RVQ17" s="23">
        <v>0.2</v>
      </c>
      <c r="RVR17" s="23">
        <v>0.1</v>
      </c>
      <c r="RVS17" s="23">
        <v>9.3000000000000007</v>
      </c>
      <c r="RVT17" s="23">
        <v>38</v>
      </c>
      <c r="RVU17" s="24">
        <v>0</v>
      </c>
      <c r="RVV17" s="24">
        <v>0</v>
      </c>
      <c r="RVW17" s="24">
        <v>0</v>
      </c>
      <c r="RVX17" s="24">
        <v>0</v>
      </c>
      <c r="RVY17" s="24">
        <v>5.0999999999999996</v>
      </c>
      <c r="RVZ17" s="24">
        <v>7.7</v>
      </c>
      <c r="RWA17" s="24">
        <v>4.2</v>
      </c>
      <c r="RWB17" s="24">
        <v>0.82</v>
      </c>
      <c r="RWC17" s="22" t="s">
        <v>95</v>
      </c>
      <c r="RWD17" s="22">
        <v>457</v>
      </c>
      <c r="RWE17" s="28" t="s">
        <v>22</v>
      </c>
      <c r="RWF17" s="20">
        <v>200</v>
      </c>
      <c r="RWG17" s="23">
        <v>0.2</v>
      </c>
      <c r="RWH17" s="23">
        <v>0.1</v>
      </c>
      <c r="RWI17" s="23">
        <v>9.3000000000000007</v>
      </c>
      <c r="RWJ17" s="23">
        <v>38</v>
      </c>
      <c r="RWK17" s="24">
        <v>0</v>
      </c>
      <c r="RWL17" s="24">
        <v>0</v>
      </c>
      <c r="RWM17" s="24">
        <v>0</v>
      </c>
      <c r="RWN17" s="24">
        <v>0</v>
      </c>
      <c r="RWO17" s="24">
        <v>5.0999999999999996</v>
      </c>
      <c r="RWP17" s="24">
        <v>7.7</v>
      </c>
      <c r="RWQ17" s="24">
        <v>4.2</v>
      </c>
      <c r="RWR17" s="24">
        <v>0.82</v>
      </c>
      <c r="RWS17" s="22" t="s">
        <v>95</v>
      </c>
      <c r="RWT17" s="22">
        <v>457</v>
      </c>
      <c r="RWU17" s="28" t="s">
        <v>22</v>
      </c>
      <c r="RWV17" s="20">
        <v>200</v>
      </c>
      <c r="RWW17" s="23">
        <v>0.2</v>
      </c>
      <c r="RWX17" s="23">
        <v>0.1</v>
      </c>
      <c r="RWY17" s="23">
        <v>9.3000000000000007</v>
      </c>
      <c r="RWZ17" s="23">
        <v>38</v>
      </c>
      <c r="RXA17" s="24">
        <v>0</v>
      </c>
      <c r="RXB17" s="24">
        <v>0</v>
      </c>
      <c r="RXC17" s="24">
        <v>0</v>
      </c>
      <c r="RXD17" s="24">
        <v>0</v>
      </c>
      <c r="RXE17" s="24">
        <v>5.0999999999999996</v>
      </c>
      <c r="RXF17" s="24">
        <v>7.7</v>
      </c>
      <c r="RXG17" s="24">
        <v>4.2</v>
      </c>
      <c r="RXH17" s="24">
        <v>0.82</v>
      </c>
      <c r="RXI17" s="22" t="s">
        <v>95</v>
      </c>
      <c r="RXJ17" s="22">
        <v>457</v>
      </c>
      <c r="RXK17" s="28" t="s">
        <v>22</v>
      </c>
      <c r="RXL17" s="20">
        <v>200</v>
      </c>
      <c r="RXM17" s="23">
        <v>0.2</v>
      </c>
      <c r="RXN17" s="23">
        <v>0.1</v>
      </c>
      <c r="RXO17" s="23">
        <v>9.3000000000000007</v>
      </c>
      <c r="RXP17" s="23">
        <v>38</v>
      </c>
      <c r="RXQ17" s="24">
        <v>0</v>
      </c>
      <c r="RXR17" s="24">
        <v>0</v>
      </c>
      <c r="RXS17" s="24">
        <v>0</v>
      </c>
      <c r="RXT17" s="24">
        <v>0</v>
      </c>
      <c r="RXU17" s="24">
        <v>5.0999999999999996</v>
      </c>
      <c r="RXV17" s="24">
        <v>7.7</v>
      </c>
      <c r="RXW17" s="24">
        <v>4.2</v>
      </c>
      <c r="RXX17" s="24">
        <v>0.82</v>
      </c>
      <c r="RXY17" s="22" t="s">
        <v>95</v>
      </c>
      <c r="RXZ17" s="22">
        <v>457</v>
      </c>
      <c r="RYA17" s="28" t="s">
        <v>22</v>
      </c>
      <c r="RYB17" s="20">
        <v>200</v>
      </c>
      <c r="RYC17" s="23">
        <v>0.2</v>
      </c>
      <c r="RYD17" s="23">
        <v>0.1</v>
      </c>
      <c r="RYE17" s="23">
        <v>9.3000000000000007</v>
      </c>
      <c r="RYF17" s="23">
        <v>38</v>
      </c>
      <c r="RYG17" s="24">
        <v>0</v>
      </c>
      <c r="RYH17" s="24">
        <v>0</v>
      </c>
      <c r="RYI17" s="24">
        <v>0</v>
      </c>
      <c r="RYJ17" s="24">
        <v>0</v>
      </c>
      <c r="RYK17" s="24">
        <v>5.0999999999999996</v>
      </c>
      <c r="RYL17" s="24">
        <v>7.7</v>
      </c>
      <c r="RYM17" s="24">
        <v>4.2</v>
      </c>
      <c r="RYN17" s="24">
        <v>0.82</v>
      </c>
      <c r="RYO17" s="22" t="s">
        <v>95</v>
      </c>
      <c r="RYP17" s="22">
        <v>457</v>
      </c>
      <c r="RYQ17" s="28" t="s">
        <v>22</v>
      </c>
      <c r="RYR17" s="20">
        <v>200</v>
      </c>
      <c r="RYS17" s="23">
        <v>0.2</v>
      </c>
      <c r="RYT17" s="23">
        <v>0.1</v>
      </c>
      <c r="RYU17" s="23">
        <v>9.3000000000000007</v>
      </c>
      <c r="RYV17" s="23">
        <v>38</v>
      </c>
      <c r="RYW17" s="24">
        <v>0</v>
      </c>
      <c r="RYX17" s="24">
        <v>0</v>
      </c>
      <c r="RYY17" s="24">
        <v>0</v>
      </c>
      <c r="RYZ17" s="24">
        <v>0</v>
      </c>
      <c r="RZA17" s="24">
        <v>5.0999999999999996</v>
      </c>
      <c r="RZB17" s="24">
        <v>7.7</v>
      </c>
      <c r="RZC17" s="24">
        <v>4.2</v>
      </c>
      <c r="RZD17" s="24">
        <v>0.82</v>
      </c>
      <c r="RZE17" s="22" t="s">
        <v>95</v>
      </c>
      <c r="RZF17" s="22">
        <v>457</v>
      </c>
      <c r="RZG17" s="28" t="s">
        <v>22</v>
      </c>
      <c r="RZH17" s="20">
        <v>200</v>
      </c>
      <c r="RZI17" s="23">
        <v>0.2</v>
      </c>
      <c r="RZJ17" s="23">
        <v>0.1</v>
      </c>
      <c r="RZK17" s="23">
        <v>9.3000000000000007</v>
      </c>
      <c r="RZL17" s="23">
        <v>38</v>
      </c>
      <c r="RZM17" s="24">
        <v>0</v>
      </c>
      <c r="RZN17" s="24">
        <v>0</v>
      </c>
      <c r="RZO17" s="24">
        <v>0</v>
      </c>
      <c r="RZP17" s="24">
        <v>0</v>
      </c>
      <c r="RZQ17" s="24">
        <v>5.0999999999999996</v>
      </c>
      <c r="RZR17" s="24">
        <v>7.7</v>
      </c>
      <c r="RZS17" s="24">
        <v>4.2</v>
      </c>
      <c r="RZT17" s="24">
        <v>0.82</v>
      </c>
      <c r="RZU17" s="22" t="s">
        <v>95</v>
      </c>
      <c r="RZV17" s="22">
        <v>457</v>
      </c>
      <c r="RZW17" s="28" t="s">
        <v>22</v>
      </c>
      <c r="RZX17" s="20">
        <v>200</v>
      </c>
      <c r="RZY17" s="23">
        <v>0.2</v>
      </c>
      <c r="RZZ17" s="23">
        <v>0.1</v>
      </c>
      <c r="SAA17" s="23">
        <v>9.3000000000000007</v>
      </c>
      <c r="SAB17" s="23">
        <v>38</v>
      </c>
      <c r="SAC17" s="24">
        <v>0</v>
      </c>
      <c r="SAD17" s="24">
        <v>0</v>
      </c>
      <c r="SAE17" s="24">
        <v>0</v>
      </c>
      <c r="SAF17" s="24">
        <v>0</v>
      </c>
      <c r="SAG17" s="24">
        <v>5.0999999999999996</v>
      </c>
      <c r="SAH17" s="24">
        <v>7.7</v>
      </c>
      <c r="SAI17" s="24">
        <v>4.2</v>
      </c>
      <c r="SAJ17" s="24">
        <v>0.82</v>
      </c>
      <c r="SAK17" s="22" t="s">
        <v>95</v>
      </c>
      <c r="SAL17" s="22">
        <v>457</v>
      </c>
      <c r="SAM17" s="28" t="s">
        <v>22</v>
      </c>
      <c r="SAN17" s="20">
        <v>200</v>
      </c>
      <c r="SAO17" s="23">
        <v>0.2</v>
      </c>
      <c r="SAP17" s="23">
        <v>0.1</v>
      </c>
      <c r="SAQ17" s="23">
        <v>9.3000000000000007</v>
      </c>
      <c r="SAR17" s="23">
        <v>38</v>
      </c>
      <c r="SAS17" s="24">
        <v>0</v>
      </c>
      <c r="SAT17" s="24">
        <v>0</v>
      </c>
      <c r="SAU17" s="24">
        <v>0</v>
      </c>
      <c r="SAV17" s="24">
        <v>0</v>
      </c>
      <c r="SAW17" s="24">
        <v>5.0999999999999996</v>
      </c>
      <c r="SAX17" s="24">
        <v>7.7</v>
      </c>
      <c r="SAY17" s="24">
        <v>4.2</v>
      </c>
      <c r="SAZ17" s="24">
        <v>0.82</v>
      </c>
      <c r="SBA17" s="22" t="s">
        <v>95</v>
      </c>
      <c r="SBB17" s="22">
        <v>457</v>
      </c>
      <c r="SBC17" s="28" t="s">
        <v>22</v>
      </c>
      <c r="SBD17" s="20">
        <v>200</v>
      </c>
      <c r="SBE17" s="23">
        <v>0.2</v>
      </c>
      <c r="SBF17" s="23">
        <v>0.1</v>
      </c>
      <c r="SBG17" s="23">
        <v>9.3000000000000007</v>
      </c>
      <c r="SBH17" s="23">
        <v>38</v>
      </c>
      <c r="SBI17" s="24">
        <v>0</v>
      </c>
      <c r="SBJ17" s="24">
        <v>0</v>
      </c>
      <c r="SBK17" s="24">
        <v>0</v>
      </c>
      <c r="SBL17" s="24">
        <v>0</v>
      </c>
      <c r="SBM17" s="24">
        <v>5.0999999999999996</v>
      </c>
      <c r="SBN17" s="24">
        <v>7.7</v>
      </c>
      <c r="SBO17" s="24">
        <v>4.2</v>
      </c>
      <c r="SBP17" s="24">
        <v>0.82</v>
      </c>
      <c r="SBQ17" s="22" t="s">
        <v>95</v>
      </c>
      <c r="SBR17" s="22">
        <v>457</v>
      </c>
      <c r="SBS17" s="28" t="s">
        <v>22</v>
      </c>
      <c r="SBT17" s="20">
        <v>200</v>
      </c>
      <c r="SBU17" s="23">
        <v>0.2</v>
      </c>
      <c r="SBV17" s="23">
        <v>0.1</v>
      </c>
      <c r="SBW17" s="23">
        <v>9.3000000000000007</v>
      </c>
      <c r="SBX17" s="23">
        <v>38</v>
      </c>
      <c r="SBY17" s="24">
        <v>0</v>
      </c>
      <c r="SBZ17" s="24">
        <v>0</v>
      </c>
      <c r="SCA17" s="24">
        <v>0</v>
      </c>
      <c r="SCB17" s="24">
        <v>0</v>
      </c>
      <c r="SCC17" s="24">
        <v>5.0999999999999996</v>
      </c>
      <c r="SCD17" s="24">
        <v>7.7</v>
      </c>
      <c r="SCE17" s="24">
        <v>4.2</v>
      </c>
      <c r="SCF17" s="24">
        <v>0.82</v>
      </c>
      <c r="SCG17" s="22" t="s">
        <v>95</v>
      </c>
      <c r="SCH17" s="22">
        <v>457</v>
      </c>
      <c r="SCI17" s="28" t="s">
        <v>22</v>
      </c>
      <c r="SCJ17" s="20">
        <v>200</v>
      </c>
      <c r="SCK17" s="23">
        <v>0.2</v>
      </c>
      <c r="SCL17" s="23">
        <v>0.1</v>
      </c>
      <c r="SCM17" s="23">
        <v>9.3000000000000007</v>
      </c>
      <c r="SCN17" s="23">
        <v>38</v>
      </c>
      <c r="SCO17" s="24">
        <v>0</v>
      </c>
      <c r="SCP17" s="24">
        <v>0</v>
      </c>
      <c r="SCQ17" s="24">
        <v>0</v>
      </c>
      <c r="SCR17" s="24">
        <v>0</v>
      </c>
      <c r="SCS17" s="24">
        <v>5.0999999999999996</v>
      </c>
      <c r="SCT17" s="24">
        <v>7.7</v>
      </c>
      <c r="SCU17" s="24">
        <v>4.2</v>
      </c>
      <c r="SCV17" s="24">
        <v>0.82</v>
      </c>
      <c r="SCW17" s="22" t="s">
        <v>95</v>
      </c>
      <c r="SCX17" s="22">
        <v>457</v>
      </c>
      <c r="SCY17" s="28" t="s">
        <v>22</v>
      </c>
      <c r="SCZ17" s="20">
        <v>200</v>
      </c>
      <c r="SDA17" s="23">
        <v>0.2</v>
      </c>
      <c r="SDB17" s="23">
        <v>0.1</v>
      </c>
      <c r="SDC17" s="23">
        <v>9.3000000000000007</v>
      </c>
      <c r="SDD17" s="23">
        <v>38</v>
      </c>
      <c r="SDE17" s="24">
        <v>0</v>
      </c>
      <c r="SDF17" s="24">
        <v>0</v>
      </c>
      <c r="SDG17" s="24">
        <v>0</v>
      </c>
      <c r="SDH17" s="24">
        <v>0</v>
      </c>
      <c r="SDI17" s="24">
        <v>5.0999999999999996</v>
      </c>
      <c r="SDJ17" s="24">
        <v>7.7</v>
      </c>
      <c r="SDK17" s="24">
        <v>4.2</v>
      </c>
      <c r="SDL17" s="24">
        <v>0.82</v>
      </c>
      <c r="SDM17" s="22" t="s">
        <v>95</v>
      </c>
      <c r="SDN17" s="22">
        <v>457</v>
      </c>
      <c r="SDO17" s="28" t="s">
        <v>22</v>
      </c>
      <c r="SDP17" s="20">
        <v>200</v>
      </c>
      <c r="SDQ17" s="23">
        <v>0.2</v>
      </c>
      <c r="SDR17" s="23">
        <v>0.1</v>
      </c>
      <c r="SDS17" s="23">
        <v>9.3000000000000007</v>
      </c>
      <c r="SDT17" s="23">
        <v>38</v>
      </c>
      <c r="SDU17" s="24">
        <v>0</v>
      </c>
      <c r="SDV17" s="24">
        <v>0</v>
      </c>
      <c r="SDW17" s="24">
        <v>0</v>
      </c>
      <c r="SDX17" s="24">
        <v>0</v>
      </c>
      <c r="SDY17" s="24">
        <v>5.0999999999999996</v>
      </c>
      <c r="SDZ17" s="24">
        <v>7.7</v>
      </c>
      <c r="SEA17" s="24">
        <v>4.2</v>
      </c>
      <c r="SEB17" s="24">
        <v>0.82</v>
      </c>
      <c r="SEC17" s="22" t="s">
        <v>95</v>
      </c>
      <c r="SED17" s="22">
        <v>457</v>
      </c>
      <c r="SEE17" s="28" t="s">
        <v>22</v>
      </c>
      <c r="SEF17" s="20">
        <v>200</v>
      </c>
      <c r="SEG17" s="23">
        <v>0.2</v>
      </c>
      <c r="SEH17" s="23">
        <v>0.1</v>
      </c>
      <c r="SEI17" s="23">
        <v>9.3000000000000007</v>
      </c>
      <c r="SEJ17" s="23">
        <v>38</v>
      </c>
      <c r="SEK17" s="24">
        <v>0</v>
      </c>
      <c r="SEL17" s="24">
        <v>0</v>
      </c>
      <c r="SEM17" s="24">
        <v>0</v>
      </c>
      <c r="SEN17" s="24">
        <v>0</v>
      </c>
      <c r="SEO17" s="24">
        <v>5.0999999999999996</v>
      </c>
      <c r="SEP17" s="24">
        <v>7.7</v>
      </c>
      <c r="SEQ17" s="24">
        <v>4.2</v>
      </c>
      <c r="SER17" s="24">
        <v>0.82</v>
      </c>
      <c r="SES17" s="22" t="s">
        <v>95</v>
      </c>
      <c r="SET17" s="22">
        <v>457</v>
      </c>
      <c r="SEU17" s="28" t="s">
        <v>22</v>
      </c>
      <c r="SEV17" s="20">
        <v>200</v>
      </c>
      <c r="SEW17" s="23">
        <v>0.2</v>
      </c>
      <c r="SEX17" s="23">
        <v>0.1</v>
      </c>
      <c r="SEY17" s="23">
        <v>9.3000000000000007</v>
      </c>
      <c r="SEZ17" s="23">
        <v>38</v>
      </c>
      <c r="SFA17" s="24">
        <v>0</v>
      </c>
      <c r="SFB17" s="24">
        <v>0</v>
      </c>
      <c r="SFC17" s="24">
        <v>0</v>
      </c>
      <c r="SFD17" s="24">
        <v>0</v>
      </c>
      <c r="SFE17" s="24">
        <v>5.0999999999999996</v>
      </c>
      <c r="SFF17" s="24">
        <v>7.7</v>
      </c>
      <c r="SFG17" s="24">
        <v>4.2</v>
      </c>
      <c r="SFH17" s="24">
        <v>0.82</v>
      </c>
      <c r="SFI17" s="22" t="s">
        <v>95</v>
      </c>
      <c r="SFJ17" s="22">
        <v>457</v>
      </c>
      <c r="SFK17" s="28" t="s">
        <v>22</v>
      </c>
      <c r="SFL17" s="20">
        <v>200</v>
      </c>
      <c r="SFM17" s="23">
        <v>0.2</v>
      </c>
      <c r="SFN17" s="23">
        <v>0.1</v>
      </c>
      <c r="SFO17" s="23">
        <v>9.3000000000000007</v>
      </c>
      <c r="SFP17" s="23">
        <v>38</v>
      </c>
      <c r="SFQ17" s="24">
        <v>0</v>
      </c>
      <c r="SFR17" s="24">
        <v>0</v>
      </c>
      <c r="SFS17" s="24">
        <v>0</v>
      </c>
      <c r="SFT17" s="24">
        <v>0</v>
      </c>
      <c r="SFU17" s="24">
        <v>5.0999999999999996</v>
      </c>
      <c r="SFV17" s="24">
        <v>7.7</v>
      </c>
      <c r="SFW17" s="24">
        <v>4.2</v>
      </c>
      <c r="SFX17" s="24">
        <v>0.82</v>
      </c>
      <c r="SFY17" s="22" t="s">
        <v>95</v>
      </c>
      <c r="SFZ17" s="22">
        <v>457</v>
      </c>
      <c r="SGA17" s="28" t="s">
        <v>22</v>
      </c>
      <c r="SGB17" s="20">
        <v>200</v>
      </c>
      <c r="SGC17" s="23">
        <v>0.2</v>
      </c>
      <c r="SGD17" s="23">
        <v>0.1</v>
      </c>
      <c r="SGE17" s="23">
        <v>9.3000000000000007</v>
      </c>
      <c r="SGF17" s="23">
        <v>38</v>
      </c>
      <c r="SGG17" s="24">
        <v>0</v>
      </c>
      <c r="SGH17" s="24">
        <v>0</v>
      </c>
      <c r="SGI17" s="24">
        <v>0</v>
      </c>
      <c r="SGJ17" s="24">
        <v>0</v>
      </c>
      <c r="SGK17" s="24">
        <v>5.0999999999999996</v>
      </c>
      <c r="SGL17" s="24">
        <v>7.7</v>
      </c>
      <c r="SGM17" s="24">
        <v>4.2</v>
      </c>
      <c r="SGN17" s="24">
        <v>0.82</v>
      </c>
      <c r="SGO17" s="22" t="s">
        <v>95</v>
      </c>
      <c r="SGP17" s="22">
        <v>457</v>
      </c>
      <c r="SGQ17" s="28" t="s">
        <v>22</v>
      </c>
      <c r="SGR17" s="20">
        <v>200</v>
      </c>
      <c r="SGS17" s="23">
        <v>0.2</v>
      </c>
      <c r="SGT17" s="23">
        <v>0.1</v>
      </c>
      <c r="SGU17" s="23">
        <v>9.3000000000000007</v>
      </c>
      <c r="SGV17" s="23">
        <v>38</v>
      </c>
      <c r="SGW17" s="24">
        <v>0</v>
      </c>
      <c r="SGX17" s="24">
        <v>0</v>
      </c>
      <c r="SGY17" s="24">
        <v>0</v>
      </c>
      <c r="SGZ17" s="24">
        <v>0</v>
      </c>
      <c r="SHA17" s="24">
        <v>5.0999999999999996</v>
      </c>
      <c r="SHB17" s="24">
        <v>7.7</v>
      </c>
      <c r="SHC17" s="24">
        <v>4.2</v>
      </c>
      <c r="SHD17" s="24">
        <v>0.82</v>
      </c>
      <c r="SHE17" s="22" t="s">
        <v>95</v>
      </c>
      <c r="SHF17" s="22">
        <v>457</v>
      </c>
      <c r="SHG17" s="28" t="s">
        <v>22</v>
      </c>
      <c r="SHH17" s="20">
        <v>200</v>
      </c>
      <c r="SHI17" s="23">
        <v>0.2</v>
      </c>
      <c r="SHJ17" s="23">
        <v>0.1</v>
      </c>
      <c r="SHK17" s="23">
        <v>9.3000000000000007</v>
      </c>
      <c r="SHL17" s="23">
        <v>38</v>
      </c>
      <c r="SHM17" s="24">
        <v>0</v>
      </c>
      <c r="SHN17" s="24">
        <v>0</v>
      </c>
      <c r="SHO17" s="24">
        <v>0</v>
      </c>
      <c r="SHP17" s="24">
        <v>0</v>
      </c>
      <c r="SHQ17" s="24">
        <v>5.0999999999999996</v>
      </c>
      <c r="SHR17" s="24">
        <v>7.7</v>
      </c>
      <c r="SHS17" s="24">
        <v>4.2</v>
      </c>
      <c r="SHT17" s="24">
        <v>0.82</v>
      </c>
      <c r="SHU17" s="22" t="s">
        <v>95</v>
      </c>
      <c r="SHV17" s="22">
        <v>457</v>
      </c>
      <c r="SHW17" s="28" t="s">
        <v>22</v>
      </c>
      <c r="SHX17" s="20">
        <v>200</v>
      </c>
      <c r="SHY17" s="23">
        <v>0.2</v>
      </c>
      <c r="SHZ17" s="23">
        <v>0.1</v>
      </c>
      <c r="SIA17" s="23">
        <v>9.3000000000000007</v>
      </c>
      <c r="SIB17" s="23">
        <v>38</v>
      </c>
      <c r="SIC17" s="24">
        <v>0</v>
      </c>
      <c r="SID17" s="24">
        <v>0</v>
      </c>
      <c r="SIE17" s="24">
        <v>0</v>
      </c>
      <c r="SIF17" s="24">
        <v>0</v>
      </c>
      <c r="SIG17" s="24">
        <v>5.0999999999999996</v>
      </c>
      <c r="SIH17" s="24">
        <v>7.7</v>
      </c>
      <c r="SII17" s="24">
        <v>4.2</v>
      </c>
      <c r="SIJ17" s="24">
        <v>0.82</v>
      </c>
      <c r="SIK17" s="22" t="s">
        <v>95</v>
      </c>
      <c r="SIL17" s="22">
        <v>457</v>
      </c>
      <c r="SIM17" s="28" t="s">
        <v>22</v>
      </c>
      <c r="SIN17" s="20">
        <v>200</v>
      </c>
      <c r="SIO17" s="23">
        <v>0.2</v>
      </c>
      <c r="SIP17" s="23">
        <v>0.1</v>
      </c>
      <c r="SIQ17" s="23">
        <v>9.3000000000000007</v>
      </c>
      <c r="SIR17" s="23">
        <v>38</v>
      </c>
      <c r="SIS17" s="24">
        <v>0</v>
      </c>
      <c r="SIT17" s="24">
        <v>0</v>
      </c>
      <c r="SIU17" s="24">
        <v>0</v>
      </c>
      <c r="SIV17" s="24">
        <v>0</v>
      </c>
      <c r="SIW17" s="24">
        <v>5.0999999999999996</v>
      </c>
      <c r="SIX17" s="24">
        <v>7.7</v>
      </c>
      <c r="SIY17" s="24">
        <v>4.2</v>
      </c>
      <c r="SIZ17" s="24">
        <v>0.82</v>
      </c>
      <c r="SJA17" s="22" t="s">
        <v>95</v>
      </c>
      <c r="SJB17" s="22">
        <v>457</v>
      </c>
      <c r="SJC17" s="28" t="s">
        <v>22</v>
      </c>
      <c r="SJD17" s="20">
        <v>200</v>
      </c>
      <c r="SJE17" s="23">
        <v>0.2</v>
      </c>
      <c r="SJF17" s="23">
        <v>0.1</v>
      </c>
      <c r="SJG17" s="23">
        <v>9.3000000000000007</v>
      </c>
      <c r="SJH17" s="23">
        <v>38</v>
      </c>
      <c r="SJI17" s="24">
        <v>0</v>
      </c>
      <c r="SJJ17" s="24">
        <v>0</v>
      </c>
      <c r="SJK17" s="24">
        <v>0</v>
      </c>
      <c r="SJL17" s="24">
        <v>0</v>
      </c>
      <c r="SJM17" s="24">
        <v>5.0999999999999996</v>
      </c>
      <c r="SJN17" s="24">
        <v>7.7</v>
      </c>
      <c r="SJO17" s="24">
        <v>4.2</v>
      </c>
      <c r="SJP17" s="24">
        <v>0.82</v>
      </c>
      <c r="SJQ17" s="22" t="s">
        <v>95</v>
      </c>
      <c r="SJR17" s="22">
        <v>457</v>
      </c>
      <c r="SJS17" s="28" t="s">
        <v>22</v>
      </c>
      <c r="SJT17" s="20">
        <v>200</v>
      </c>
      <c r="SJU17" s="23">
        <v>0.2</v>
      </c>
      <c r="SJV17" s="23">
        <v>0.1</v>
      </c>
      <c r="SJW17" s="23">
        <v>9.3000000000000007</v>
      </c>
      <c r="SJX17" s="23">
        <v>38</v>
      </c>
      <c r="SJY17" s="24">
        <v>0</v>
      </c>
      <c r="SJZ17" s="24">
        <v>0</v>
      </c>
      <c r="SKA17" s="24">
        <v>0</v>
      </c>
      <c r="SKB17" s="24">
        <v>0</v>
      </c>
      <c r="SKC17" s="24">
        <v>5.0999999999999996</v>
      </c>
      <c r="SKD17" s="24">
        <v>7.7</v>
      </c>
      <c r="SKE17" s="24">
        <v>4.2</v>
      </c>
      <c r="SKF17" s="24">
        <v>0.82</v>
      </c>
      <c r="SKG17" s="22" t="s">
        <v>95</v>
      </c>
      <c r="SKH17" s="22">
        <v>457</v>
      </c>
      <c r="SKI17" s="28" t="s">
        <v>22</v>
      </c>
      <c r="SKJ17" s="20">
        <v>200</v>
      </c>
      <c r="SKK17" s="23">
        <v>0.2</v>
      </c>
      <c r="SKL17" s="23">
        <v>0.1</v>
      </c>
      <c r="SKM17" s="23">
        <v>9.3000000000000007</v>
      </c>
      <c r="SKN17" s="23">
        <v>38</v>
      </c>
      <c r="SKO17" s="24">
        <v>0</v>
      </c>
      <c r="SKP17" s="24">
        <v>0</v>
      </c>
      <c r="SKQ17" s="24">
        <v>0</v>
      </c>
      <c r="SKR17" s="24">
        <v>0</v>
      </c>
      <c r="SKS17" s="24">
        <v>5.0999999999999996</v>
      </c>
      <c r="SKT17" s="24">
        <v>7.7</v>
      </c>
      <c r="SKU17" s="24">
        <v>4.2</v>
      </c>
      <c r="SKV17" s="24">
        <v>0.82</v>
      </c>
      <c r="SKW17" s="22" t="s">
        <v>95</v>
      </c>
      <c r="SKX17" s="22">
        <v>457</v>
      </c>
      <c r="SKY17" s="28" t="s">
        <v>22</v>
      </c>
      <c r="SKZ17" s="20">
        <v>200</v>
      </c>
      <c r="SLA17" s="23">
        <v>0.2</v>
      </c>
      <c r="SLB17" s="23">
        <v>0.1</v>
      </c>
      <c r="SLC17" s="23">
        <v>9.3000000000000007</v>
      </c>
      <c r="SLD17" s="23">
        <v>38</v>
      </c>
      <c r="SLE17" s="24">
        <v>0</v>
      </c>
      <c r="SLF17" s="24">
        <v>0</v>
      </c>
      <c r="SLG17" s="24">
        <v>0</v>
      </c>
      <c r="SLH17" s="24">
        <v>0</v>
      </c>
      <c r="SLI17" s="24">
        <v>5.0999999999999996</v>
      </c>
      <c r="SLJ17" s="24">
        <v>7.7</v>
      </c>
      <c r="SLK17" s="24">
        <v>4.2</v>
      </c>
      <c r="SLL17" s="24">
        <v>0.82</v>
      </c>
      <c r="SLM17" s="22" t="s">
        <v>95</v>
      </c>
      <c r="SLN17" s="22">
        <v>457</v>
      </c>
      <c r="SLO17" s="28" t="s">
        <v>22</v>
      </c>
      <c r="SLP17" s="20">
        <v>200</v>
      </c>
      <c r="SLQ17" s="23">
        <v>0.2</v>
      </c>
      <c r="SLR17" s="23">
        <v>0.1</v>
      </c>
      <c r="SLS17" s="23">
        <v>9.3000000000000007</v>
      </c>
      <c r="SLT17" s="23">
        <v>38</v>
      </c>
      <c r="SLU17" s="24">
        <v>0</v>
      </c>
      <c r="SLV17" s="24">
        <v>0</v>
      </c>
      <c r="SLW17" s="24">
        <v>0</v>
      </c>
      <c r="SLX17" s="24">
        <v>0</v>
      </c>
      <c r="SLY17" s="24">
        <v>5.0999999999999996</v>
      </c>
      <c r="SLZ17" s="24">
        <v>7.7</v>
      </c>
      <c r="SMA17" s="24">
        <v>4.2</v>
      </c>
      <c r="SMB17" s="24">
        <v>0.82</v>
      </c>
      <c r="SMC17" s="22" t="s">
        <v>95</v>
      </c>
      <c r="SMD17" s="22">
        <v>457</v>
      </c>
      <c r="SME17" s="28" t="s">
        <v>22</v>
      </c>
      <c r="SMF17" s="20">
        <v>200</v>
      </c>
      <c r="SMG17" s="23">
        <v>0.2</v>
      </c>
      <c r="SMH17" s="23">
        <v>0.1</v>
      </c>
      <c r="SMI17" s="23">
        <v>9.3000000000000007</v>
      </c>
      <c r="SMJ17" s="23">
        <v>38</v>
      </c>
      <c r="SMK17" s="24">
        <v>0</v>
      </c>
      <c r="SML17" s="24">
        <v>0</v>
      </c>
      <c r="SMM17" s="24">
        <v>0</v>
      </c>
      <c r="SMN17" s="24">
        <v>0</v>
      </c>
      <c r="SMO17" s="24">
        <v>5.0999999999999996</v>
      </c>
      <c r="SMP17" s="24">
        <v>7.7</v>
      </c>
      <c r="SMQ17" s="24">
        <v>4.2</v>
      </c>
      <c r="SMR17" s="24">
        <v>0.82</v>
      </c>
      <c r="SMS17" s="22" t="s">
        <v>95</v>
      </c>
      <c r="SMT17" s="22">
        <v>457</v>
      </c>
      <c r="SMU17" s="28" t="s">
        <v>22</v>
      </c>
      <c r="SMV17" s="20">
        <v>200</v>
      </c>
      <c r="SMW17" s="23">
        <v>0.2</v>
      </c>
      <c r="SMX17" s="23">
        <v>0.1</v>
      </c>
      <c r="SMY17" s="23">
        <v>9.3000000000000007</v>
      </c>
      <c r="SMZ17" s="23">
        <v>38</v>
      </c>
      <c r="SNA17" s="24">
        <v>0</v>
      </c>
      <c r="SNB17" s="24">
        <v>0</v>
      </c>
      <c r="SNC17" s="24">
        <v>0</v>
      </c>
      <c r="SND17" s="24">
        <v>0</v>
      </c>
      <c r="SNE17" s="24">
        <v>5.0999999999999996</v>
      </c>
      <c r="SNF17" s="24">
        <v>7.7</v>
      </c>
      <c r="SNG17" s="24">
        <v>4.2</v>
      </c>
      <c r="SNH17" s="24">
        <v>0.82</v>
      </c>
      <c r="SNI17" s="22" t="s">
        <v>95</v>
      </c>
      <c r="SNJ17" s="22">
        <v>457</v>
      </c>
      <c r="SNK17" s="28" t="s">
        <v>22</v>
      </c>
      <c r="SNL17" s="20">
        <v>200</v>
      </c>
      <c r="SNM17" s="23">
        <v>0.2</v>
      </c>
      <c r="SNN17" s="23">
        <v>0.1</v>
      </c>
      <c r="SNO17" s="23">
        <v>9.3000000000000007</v>
      </c>
      <c r="SNP17" s="23">
        <v>38</v>
      </c>
      <c r="SNQ17" s="24">
        <v>0</v>
      </c>
      <c r="SNR17" s="24">
        <v>0</v>
      </c>
      <c r="SNS17" s="24">
        <v>0</v>
      </c>
      <c r="SNT17" s="24">
        <v>0</v>
      </c>
      <c r="SNU17" s="24">
        <v>5.0999999999999996</v>
      </c>
      <c r="SNV17" s="24">
        <v>7.7</v>
      </c>
      <c r="SNW17" s="24">
        <v>4.2</v>
      </c>
      <c r="SNX17" s="24">
        <v>0.82</v>
      </c>
      <c r="SNY17" s="22" t="s">
        <v>95</v>
      </c>
      <c r="SNZ17" s="22">
        <v>457</v>
      </c>
      <c r="SOA17" s="28" t="s">
        <v>22</v>
      </c>
      <c r="SOB17" s="20">
        <v>200</v>
      </c>
      <c r="SOC17" s="23">
        <v>0.2</v>
      </c>
      <c r="SOD17" s="23">
        <v>0.1</v>
      </c>
      <c r="SOE17" s="23">
        <v>9.3000000000000007</v>
      </c>
      <c r="SOF17" s="23">
        <v>38</v>
      </c>
      <c r="SOG17" s="24">
        <v>0</v>
      </c>
      <c r="SOH17" s="24">
        <v>0</v>
      </c>
      <c r="SOI17" s="24">
        <v>0</v>
      </c>
      <c r="SOJ17" s="24">
        <v>0</v>
      </c>
      <c r="SOK17" s="24">
        <v>5.0999999999999996</v>
      </c>
      <c r="SOL17" s="24">
        <v>7.7</v>
      </c>
      <c r="SOM17" s="24">
        <v>4.2</v>
      </c>
      <c r="SON17" s="24">
        <v>0.82</v>
      </c>
      <c r="SOO17" s="22" t="s">
        <v>95</v>
      </c>
      <c r="SOP17" s="22">
        <v>457</v>
      </c>
      <c r="SOQ17" s="28" t="s">
        <v>22</v>
      </c>
      <c r="SOR17" s="20">
        <v>200</v>
      </c>
      <c r="SOS17" s="23">
        <v>0.2</v>
      </c>
      <c r="SOT17" s="23">
        <v>0.1</v>
      </c>
      <c r="SOU17" s="23">
        <v>9.3000000000000007</v>
      </c>
      <c r="SOV17" s="23">
        <v>38</v>
      </c>
      <c r="SOW17" s="24">
        <v>0</v>
      </c>
      <c r="SOX17" s="24">
        <v>0</v>
      </c>
      <c r="SOY17" s="24">
        <v>0</v>
      </c>
      <c r="SOZ17" s="24">
        <v>0</v>
      </c>
      <c r="SPA17" s="24">
        <v>5.0999999999999996</v>
      </c>
      <c r="SPB17" s="24">
        <v>7.7</v>
      </c>
      <c r="SPC17" s="24">
        <v>4.2</v>
      </c>
      <c r="SPD17" s="24">
        <v>0.82</v>
      </c>
      <c r="SPE17" s="22" t="s">
        <v>95</v>
      </c>
      <c r="SPF17" s="22">
        <v>457</v>
      </c>
      <c r="SPG17" s="28" t="s">
        <v>22</v>
      </c>
      <c r="SPH17" s="20">
        <v>200</v>
      </c>
      <c r="SPI17" s="23">
        <v>0.2</v>
      </c>
      <c r="SPJ17" s="23">
        <v>0.1</v>
      </c>
      <c r="SPK17" s="23">
        <v>9.3000000000000007</v>
      </c>
      <c r="SPL17" s="23">
        <v>38</v>
      </c>
      <c r="SPM17" s="24">
        <v>0</v>
      </c>
      <c r="SPN17" s="24">
        <v>0</v>
      </c>
      <c r="SPO17" s="24">
        <v>0</v>
      </c>
      <c r="SPP17" s="24">
        <v>0</v>
      </c>
      <c r="SPQ17" s="24">
        <v>5.0999999999999996</v>
      </c>
      <c r="SPR17" s="24">
        <v>7.7</v>
      </c>
      <c r="SPS17" s="24">
        <v>4.2</v>
      </c>
      <c r="SPT17" s="24">
        <v>0.82</v>
      </c>
      <c r="SPU17" s="22" t="s">
        <v>95</v>
      </c>
      <c r="SPV17" s="22">
        <v>457</v>
      </c>
      <c r="SPW17" s="28" t="s">
        <v>22</v>
      </c>
      <c r="SPX17" s="20">
        <v>200</v>
      </c>
      <c r="SPY17" s="23">
        <v>0.2</v>
      </c>
      <c r="SPZ17" s="23">
        <v>0.1</v>
      </c>
      <c r="SQA17" s="23">
        <v>9.3000000000000007</v>
      </c>
      <c r="SQB17" s="23">
        <v>38</v>
      </c>
      <c r="SQC17" s="24">
        <v>0</v>
      </c>
      <c r="SQD17" s="24">
        <v>0</v>
      </c>
      <c r="SQE17" s="24">
        <v>0</v>
      </c>
      <c r="SQF17" s="24">
        <v>0</v>
      </c>
      <c r="SQG17" s="24">
        <v>5.0999999999999996</v>
      </c>
      <c r="SQH17" s="24">
        <v>7.7</v>
      </c>
      <c r="SQI17" s="24">
        <v>4.2</v>
      </c>
      <c r="SQJ17" s="24">
        <v>0.82</v>
      </c>
      <c r="SQK17" s="22" t="s">
        <v>95</v>
      </c>
      <c r="SQL17" s="22">
        <v>457</v>
      </c>
      <c r="SQM17" s="28" t="s">
        <v>22</v>
      </c>
      <c r="SQN17" s="20">
        <v>200</v>
      </c>
      <c r="SQO17" s="23">
        <v>0.2</v>
      </c>
      <c r="SQP17" s="23">
        <v>0.1</v>
      </c>
      <c r="SQQ17" s="23">
        <v>9.3000000000000007</v>
      </c>
      <c r="SQR17" s="23">
        <v>38</v>
      </c>
      <c r="SQS17" s="24">
        <v>0</v>
      </c>
      <c r="SQT17" s="24">
        <v>0</v>
      </c>
      <c r="SQU17" s="24">
        <v>0</v>
      </c>
      <c r="SQV17" s="24">
        <v>0</v>
      </c>
      <c r="SQW17" s="24">
        <v>5.0999999999999996</v>
      </c>
      <c r="SQX17" s="24">
        <v>7.7</v>
      </c>
      <c r="SQY17" s="24">
        <v>4.2</v>
      </c>
      <c r="SQZ17" s="24">
        <v>0.82</v>
      </c>
      <c r="SRA17" s="22" t="s">
        <v>95</v>
      </c>
      <c r="SRB17" s="22">
        <v>457</v>
      </c>
      <c r="SRC17" s="28" t="s">
        <v>22</v>
      </c>
      <c r="SRD17" s="20">
        <v>200</v>
      </c>
      <c r="SRE17" s="23">
        <v>0.2</v>
      </c>
      <c r="SRF17" s="23">
        <v>0.1</v>
      </c>
      <c r="SRG17" s="23">
        <v>9.3000000000000007</v>
      </c>
      <c r="SRH17" s="23">
        <v>38</v>
      </c>
      <c r="SRI17" s="24">
        <v>0</v>
      </c>
      <c r="SRJ17" s="24">
        <v>0</v>
      </c>
      <c r="SRK17" s="24">
        <v>0</v>
      </c>
      <c r="SRL17" s="24">
        <v>0</v>
      </c>
      <c r="SRM17" s="24">
        <v>5.0999999999999996</v>
      </c>
      <c r="SRN17" s="24">
        <v>7.7</v>
      </c>
      <c r="SRO17" s="24">
        <v>4.2</v>
      </c>
      <c r="SRP17" s="24">
        <v>0.82</v>
      </c>
      <c r="SRQ17" s="22" t="s">
        <v>95</v>
      </c>
      <c r="SRR17" s="22">
        <v>457</v>
      </c>
      <c r="SRS17" s="28" t="s">
        <v>22</v>
      </c>
      <c r="SRT17" s="20">
        <v>200</v>
      </c>
      <c r="SRU17" s="23">
        <v>0.2</v>
      </c>
      <c r="SRV17" s="23">
        <v>0.1</v>
      </c>
      <c r="SRW17" s="23">
        <v>9.3000000000000007</v>
      </c>
      <c r="SRX17" s="23">
        <v>38</v>
      </c>
      <c r="SRY17" s="24">
        <v>0</v>
      </c>
      <c r="SRZ17" s="24">
        <v>0</v>
      </c>
      <c r="SSA17" s="24">
        <v>0</v>
      </c>
      <c r="SSB17" s="24">
        <v>0</v>
      </c>
      <c r="SSC17" s="24">
        <v>5.0999999999999996</v>
      </c>
      <c r="SSD17" s="24">
        <v>7.7</v>
      </c>
      <c r="SSE17" s="24">
        <v>4.2</v>
      </c>
      <c r="SSF17" s="24">
        <v>0.82</v>
      </c>
      <c r="SSG17" s="22" t="s">
        <v>95</v>
      </c>
      <c r="SSH17" s="22">
        <v>457</v>
      </c>
      <c r="SSI17" s="28" t="s">
        <v>22</v>
      </c>
      <c r="SSJ17" s="20">
        <v>200</v>
      </c>
      <c r="SSK17" s="23">
        <v>0.2</v>
      </c>
      <c r="SSL17" s="23">
        <v>0.1</v>
      </c>
      <c r="SSM17" s="23">
        <v>9.3000000000000007</v>
      </c>
      <c r="SSN17" s="23">
        <v>38</v>
      </c>
      <c r="SSO17" s="24">
        <v>0</v>
      </c>
      <c r="SSP17" s="24">
        <v>0</v>
      </c>
      <c r="SSQ17" s="24">
        <v>0</v>
      </c>
      <c r="SSR17" s="24">
        <v>0</v>
      </c>
      <c r="SSS17" s="24">
        <v>5.0999999999999996</v>
      </c>
      <c r="SST17" s="24">
        <v>7.7</v>
      </c>
      <c r="SSU17" s="24">
        <v>4.2</v>
      </c>
      <c r="SSV17" s="24">
        <v>0.82</v>
      </c>
      <c r="SSW17" s="22" t="s">
        <v>95</v>
      </c>
      <c r="SSX17" s="22">
        <v>457</v>
      </c>
      <c r="SSY17" s="28" t="s">
        <v>22</v>
      </c>
      <c r="SSZ17" s="20">
        <v>200</v>
      </c>
      <c r="STA17" s="23">
        <v>0.2</v>
      </c>
      <c r="STB17" s="23">
        <v>0.1</v>
      </c>
      <c r="STC17" s="23">
        <v>9.3000000000000007</v>
      </c>
      <c r="STD17" s="23">
        <v>38</v>
      </c>
      <c r="STE17" s="24">
        <v>0</v>
      </c>
      <c r="STF17" s="24">
        <v>0</v>
      </c>
      <c r="STG17" s="24">
        <v>0</v>
      </c>
      <c r="STH17" s="24">
        <v>0</v>
      </c>
      <c r="STI17" s="24">
        <v>5.0999999999999996</v>
      </c>
      <c r="STJ17" s="24">
        <v>7.7</v>
      </c>
      <c r="STK17" s="24">
        <v>4.2</v>
      </c>
      <c r="STL17" s="24">
        <v>0.82</v>
      </c>
      <c r="STM17" s="22" t="s">
        <v>95</v>
      </c>
      <c r="STN17" s="22">
        <v>457</v>
      </c>
      <c r="STO17" s="28" t="s">
        <v>22</v>
      </c>
      <c r="STP17" s="20">
        <v>200</v>
      </c>
      <c r="STQ17" s="23">
        <v>0.2</v>
      </c>
      <c r="STR17" s="23">
        <v>0.1</v>
      </c>
      <c r="STS17" s="23">
        <v>9.3000000000000007</v>
      </c>
      <c r="STT17" s="23">
        <v>38</v>
      </c>
      <c r="STU17" s="24">
        <v>0</v>
      </c>
      <c r="STV17" s="24">
        <v>0</v>
      </c>
      <c r="STW17" s="24">
        <v>0</v>
      </c>
      <c r="STX17" s="24">
        <v>0</v>
      </c>
      <c r="STY17" s="24">
        <v>5.0999999999999996</v>
      </c>
      <c r="STZ17" s="24">
        <v>7.7</v>
      </c>
      <c r="SUA17" s="24">
        <v>4.2</v>
      </c>
      <c r="SUB17" s="24">
        <v>0.82</v>
      </c>
      <c r="SUC17" s="22" t="s">
        <v>95</v>
      </c>
      <c r="SUD17" s="22">
        <v>457</v>
      </c>
      <c r="SUE17" s="28" t="s">
        <v>22</v>
      </c>
      <c r="SUF17" s="20">
        <v>200</v>
      </c>
      <c r="SUG17" s="23">
        <v>0.2</v>
      </c>
      <c r="SUH17" s="23">
        <v>0.1</v>
      </c>
      <c r="SUI17" s="23">
        <v>9.3000000000000007</v>
      </c>
      <c r="SUJ17" s="23">
        <v>38</v>
      </c>
      <c r="SUK17" s="24">
        <v>0</v>
      </c>
      <c r="SUL17" s="24">
        <v>0</v>
      </c>
      <c r="SUM17" s="24">
        <v>0</v>
      </c>
      <c r="SUN17" s="24">
        <v>0</v>
      </c>
      <c r="SUO17" s="24">
        <v>5.0999999999999996</v>
      </c>
      <c r="SUP17" s="24">
        <v>7.7</v>
      </c>
      <c r="SUQ17" s="24">
        <v>4.2</v>
      </c>
      <c r="SUR17" s="24">
        <v>0.82</v>
      </c>
      <c r="SUS17" s="22" t="s">
        <v>95</v>
      </c>
      <c r="SUT17" s="22">
        <v>457</v>
      </c>
      <c r="SUU17" s="28" t="s">
        <v>22</v>
      </c>
      <c r="SUV17" s="20">
        <v>200</v>
      </c>
      <c r="SUW17" s="23">
        <v>0.2</v>
      </c>
      <c r="SUX17" s="23">
        <v>0.1</v>
      </c>
      <c r="SUY17" s="23">
        <v>9.3000000000000007</v>
      </c>
      <c r="SUZ17" s="23">
        <v>38</v>
      </c>
      <c r="SVA17" s="24">
        <v>0</v>
      </c>
      <c r="SVB17" s="24">
        <v>0</v>
      </c>
      <c r="SVC17" s="24">
        <v>0</v>
      </c>
      <c r="SVD17" s="24">
        <v>0</v>
      </c>
      <c r="SVE17" s="24">
        <v>5.0999999999999996</v>
      </c>
      <c r="SVF17" s="24">
        <v>7.7</v>
      </c>
      <c r="SVG17" s="24">
        <v>4.2</v>
      </c>
      <c r="SVH17" s="24">
        <v>0.82</v>
      </c>
      <c r="SVI17" s="22" t="s">
        <v>95</v>
      </c>
      <c r="SVJ17" s="22">
        <v>457</v>
      </c>
      <c r="SVK17" s="28" t="s">
        <v>22</v>
      </c>
      <c r="SVL17" s="20">
        <v>200</v>
      </c>
      <c r="SVM17" s="23">
        <v>0.2</v>
      </c>
      <c r="SVN17" s="23">
        <v>0.1</v>
      </c>
      <c r="SVO17" s="23">
        <v>9.3000000000000007</v>
      </c>
      <c r="SVP17" s="23">
        <v>38</v>
      </c>
      <c r="SVQ17" s="24">
        <v>0</v>
      </c>
      <c r="SVR17" s="24">
        <v>0</v>
      </c>
      <c r="SVS17" s="24">
        <v>0</v>
      </c>
      <c r="SVT17" s="24">
        <v>0</v>
      </c>
      <c r="SVU17" s="24">
        <v>5.0999999999999996</v>
      </c>
      <c r="SVV17" s="24">
        <v>7.7</v>
      </c>
      <c r="SVW17" s="24">
        <v>4.2</v>
      </c>
      <c r="SVX17" s="24">
        <v>0.82</v>
      </c>
      <c r="SVY17" s="22" t="s">
        <v>95</v>
      </c>
      <c r="SVZ17" s="22">
        <v>457</v>
      </c>
      <c r="SWA17" s="28" t="s">
        <v>22</v>
      </c>
      <c r="SWB17" s="20">
        <v>200</v>
      </c>
      <c r="SWC17" s="23">
        <v>0.2</v>
      </c>
      <c r="SWD17" s="23">
        <v>0.1</v>
      </c>
      <c r="SWE17" s="23">
        <v>9.3000000000000007</v>
      </c>
      <c r="SWF17" s="23">
        <v>38</v>
      </c>
      <c r="SWG17" s="24">
        <v>0</v>
      </c>
      <c r="SWH17" s="24">
        <v>0</v>
      </c>
      <c r="SWI17" s="24">
        <v>0</v>
      </c>
      <c r="SWJ17" s="24">
        <v>0</v>
      </c>
      <c r="SWK17" s="24">
        <v>5.0999999999999996</v>
      </c>
      <c r="SWL17" s="24">
        <v>7.7</v>
      </c>
      <c r="SWM17" s="24">
        <v>4.2</v>
      </c>
      <c r="SWN17" s="24">
        <v>0.82</v>
      </c>
      <c r="SWO17" s="22" t="s">
        <v>95</v>
      </c>
      <c r="SWP17" s="22">
        <v>457</v>
      </c>
      <c r="SWQ17" s="28" t="s">
        <v>22</v>
      </c>
      <c r="SWR17" s="20">
        <v>200</v>
      </c>
      <c r="SWS17" s="23">
        <v>0.2</v>
      </c>
      <c r="SWT17" s="23">
        <v>0.1</v>
      </c>
      <c r="SWU17" s="23">
        <v>9.3000000000000007</v>
      </c>
      <c r="SWV17" s="23">
        <v>38</v>
      </c>
      <c r="SWW17" s="24">
        <v>0</v>
      </c>
      <c r="SWX17" s="24">
        <v>0</v>
      </c>
      <c r="SWY17" s="24">
        <v>0</v>
      </c>
      <c r="SWZ17" s="24">
        <v>0</v>
      </c>
      <c r="SXA17" s="24">
        <v>5.0999999999999996</v>
      </c>
      <c r="SXB17" s="24">
        <v>7.7</v>
      </c>
      <c r="SXC17" s="24">
        <v>4.2</v>
      </c>
      <c r="SXD17" s="24">
        <v>0.82</v>
      </c>
      <c r="SXE17" s="22" t="s">
        <v>95</v>
      </c>
      <c r="SXF17" s="22">
        <v>457</v>
      </c>
      <c r="SXG17" s="28" t="s">
        <v>22</v>
      </c>
      <c r="SXH17" s="20">
        <v>200</v>
      </c>
      <c r="SXI17" s="23">
        <v>0.2</v>
      </c>
      <c r="SXJ17" s="23">
        <v>0.1</v>
      </c>
      <c r="SXK17" s="23">
        <v>9.3000000000000007</v>
      </c>
      <c r="SXL17" s="23">
        <v>38</v>
      </c>
      <c r="SXM17" s="24">
        <v>0</v>
      </c>
      <c r="SXN17" s="24">
        <v>0</v>
      </c>
      <c r="SXO17" s="24">
        <v>0</v>
      </c>
      <c r="SXP17" s="24">
        <v>0</v>
      </c>
      <c r="SXQ17" s="24">
        <v>5.0999999999999996</v>
      </c>
      <c r="SXR17" s="24">
        <v>7.7</v>
      </c>
      <c r="SXS17" s="24">
        <v>4.2</v>
      </c>
      <c r="SXT17" s="24">
        <v>0.82</v>
      </c>
      <c r="SXU17" s="22" t="s">
        <v>95</v>
      </c>
      <c r="SXV17" s="22">
        <v>457</v>
      </c>
      <c r="SXW17" s="28" t="s">
        <v>22</v>
      </c>
      <c r="SXX17" s="20">
        <v>200</v>
      </c>
      <c r="SXY17" s="23">
        <v>0.2</v>
      </c>
      <c r="SXZ17" s="23">
        <v>0.1</v>
      </c>
      <c r="SYA17" s="23">
        <v>9.3000000000000007</v>
      </c>
      <c r="SYB17" s="23">
        <v>38</v>
      </c>
      <c r="SYC17" s="24">
        <v>0</v>
      </c>
      <c r="SYD17" s="24">
        <v>0</v>
      </c>
      <c r="SYE17" s="24">
        <v>0</v>
      </c>
      <c r="SYF17" s="24">
        <v>0</v>
      </c>
      <c r="SYG17" s="24">
        <v>5.0999999999999996</v>
      </c>
      <c r="SYH17" s="24">
        <v>7.7</v>
      </c>
      <c r="SYI17" s="24">
        <v>4.2</v>
      </c>
      <c r="SYJ17" s="24">
        <v>0.82</v>
      </c>
      <c r="SYK17" s="22" t="s">
        <v>95</v>
      </c>
      <c r="SYL17" s="22">
        <v>457</v>
      </c>
      <c r="SYM17" s="28" t="s">
        <v>22</v>
      </c>
      <c r="SYN17" s="20">
        <v>200</v>
      </c>
      <c r="SYO17" s="23">
        <v>0.2</v>
      </c>
      <c r="SYP17" s="23">
        <v>0.1</v>
      </c>
      <c r="SYQ17" s="23">
        <v>9.3000000000000007</v>
      </c>
      <c r="SYR17" s="23">
        <v>38</v>
      </c>
      <c r="SYS17" s="24">
        <v>0</v>
      </c>
      <c r="SYT17" s="24">
        <v>0</v>
      </c>
      <c r="SYU17" s="24">
        <v>0</v>
      </c>
      <c r="SYV17" s="24">
        <v>0</v>
      </c>
      <c r="SYW17" s="24">
        <v>5.0999999999999996</v>
      </c>
      <c r="SYX17" s="24">
        <v>7.7</v>
      </c>
      <c r="SYY17" s="24">
        <v>4.2</v>
      </c>
      <c r="SYZ17" s="24">
        <v>0.82</v>
      </c>
      <c r="SZA17" s="22" t="s">
        <v>95</v>
      </c>
      <c r="SZB17" s="22">
        <v>457</v>
      </c>
      <c r="SZC17" s="28" t="s">
        <v>22</v>
      </c>
      <c r="SZD17" s="20">
        <v>200</v>
      </c>
      <c r="SZE17" s="23">
        <v>0.2</v>
      </c>
      <c r="SZF17" s="23">
        <v>0.1</v>
      </c>
      <c r="SZG17" s="23">
        <v>9.3000000000000007</v>
      </c>
      <c r="SZH17" s="23">
        <v>38</v>
      </c>
      <c r="SZI17" s="24">
        <v>0</v>
      </c>
      <c r="SZJ17" s="24">
        <v>0</v>
      </c>
      <c r="SZK17" s="24">
        <v>0</v>
      </c>
      <c r="SZL17" s="24">
        <v>0</v>
      </c>
      <c r="SZM17" s="24">
        <v>5.0999999999999996</v>
      </c>
      <c r="SZN17" s="24">
        <v>7.7</v>
      </c>
      <c r="SZO17" s="24">
        <v>4.2</v>
      </c>
      <c r="SZP17" s="24">
        <v>0.82</v>
      </c>
      <c r="SZQ17" s="22" t="s">
        <v>95</v>
      </c>
      <c r="SZR17" s="22">
        <v>457</v>
      </c>
      <c r="SZS17" s="28" t="s">
        <v>22</v>
      </c>
      <c r="SZT17" s="20">
        <v>200</v>
      </c>
      <c r="SZU17" s="23">
        <v>0.2</v>
      </c>
      <c r="SZV17" s="23">
        <v>0.1</v>
      </c>
      <c r="SZW17" s="23">
        <v>9.3000000000000007</v>
      </c>
      <c r="SZX17" s="23">
        <v>38</v>
      </c>
      <c r="SZY17" s="24">
        <v>0</v>
      </c>
      <c r="SZZ17" s="24">
        <v>0</v>
      </c>
      <c r="TAA17" s="24">
        <v>0</v>
      </c>
      <c r="TAB17" s="24">
        <v>0</v>
      </c>
      <c r="TAC17" s="24">
        <v>5.0999999999999996</v>
      </c>
      <c r="TAD17" s="24">
        <v>7.7</v>
      </c>
      <c r="TAE17" s="24">
        <v>4.2</v>
      </c>
      <c r="TAF17" s="24">
        <v>0.82</v>
      </c>
      <c r="TAG17" s="22" t="s">
        <v>95</v>
      </c>
      <c r="TAH17" s="22">
        <v>457</v>
      </c>
      <c r="TAI17" s="28" t="s">
        <v>22</v>
      </c>
      <c r="TAJ17" s="20">
        <v>200</v>
      </c>
      <c r="TAK17" s="23">
        <v>0.2</v>
      </c>
      <c r="TAL17" s="23">
        <v>0.1</v>
      </c>
      <c r="TAM17" s="23">
        <v>9.3000000000000007</v>
      </c>
      <c r="TAN17" s="23">
        <v>38</v>
      </c>
      <c r="TAO17" s="24">
        <v>0</v>
      </c>
      <c r="TAP17" s="24">
        <v>0</v>
      </c>
      <c r="TAQ17" s="24">
        <v>0</v>
      </c>
      <c r="TAR17" s="24">
        <v>0</v>
      </c>
      <c r="TAS17" s="24">
        <v>5.0999999999999996</v>
      </c>
      <c r="TAT17" s="24">
        <v>7.7</v>
      </c>
      <c r="TAU17" s="24">
        <v>4.2</v>
      </c>
      <c r="TAV17" s="24">
        <v>0.82</v>
      </c>
      <c r="TAW17" s="22" t="s">
        <v>95</v>
      </c>
      <c r="TAX17" s="22">
        <v>457</v>
      </c>
      <c r="TAY17" s="28" t="s">
        <v>22</v>
      </c>
      <c r="TAZ17" s="20">
        <v>200</v>
      </c>
      <c r="TBA17" s="23">
        <v>0.2</v>
      </c>
      <c r="TBB17" s="23">
        <v>0.1</v>
      </c>
      <c r="TBC17" s="23">
        <v>9.3000000000000007</v>
      </c>
      <c r="TBD17" s="23">
        <v>38</v>
      </c>
      <c r="TBE17" s="24">
        <v>0</v>
      </c>
      <c r="TBF17" s="24">
        <v>0</v>
      </c>
      <c r="TBG17" s="24">
        <v>0</v>
      </c>
      <c r="TBH17" s="24">
        <v>0</v>
      </c>
      <c r="TBI17" s="24">
        <v>5.0999999999999996</v>
      </c>
      <c r="TBJ17" s="24">
        <v>7.7</v>
      </c>
      <c r="TBK17" s="24">
        <v>4.2</v>
      </c>
      <c r="TBL17" s="24">
        <v>0.82</v>
      </c>
      <c r="TBM17" s="22" t="s">
        <v>95</v>
      </c>
      <c r="TBN17" s="22">
        <v>457</v>
      </c>
      <c r="TBO17" s="28" t="s">
        <v>22</v>
      </c>
      <c r="TBP17" s="20">
        <v>200</v>
      </c>
      <c r="TBQ17" s="23">
        <v>0.2</v>
      </c>
      <c r="TBR17" s="23">
        <v>0.1</v>
      </c>
      <c r="TBS17" s="23">
        <v>9.3000000000000007</v>
      </c>
      <c r="TBT17" s="23">
        <v>38</v>
      </c>
      <c r="TBU17" s="24">
        <v>0</v>
      </c>
      <c r="TBV17" s="24">
        <v>0</v>
      </c>
      <c r="TBW17" s="24">
        <v>0</v>
      </c>
      <c r="TBX17" s="24">
        <v>0</v>
      </c>
      <c r="TBY17" s="24">
        <v>5.0999999999999996</v>
      </c>
      <c r="TBZ17" s="24">
        <v>7.7</v>
      </c>
      <c r="TCA17" s="24">
        <v>4.2</v>
      </c>
      <c r="TCB17" s="24">
        <v>0.82</v>
      </c>
      <c r="TCC17" s="22" t="s">
        <v>95</v>
      </c>
      <c r="TCD17" s="22">
        <v>457</v>
      </c>
      <c r="TCE17" s="28" t="s">
        <v>22</v>
      </c>
      <c r="TCF17" s="20">
        <v>200</v>
      </c>
      <c r="TCG17" s="23">
        <v>0.2</v>
      </c>
      <c r="TCH17" s="23">
        <v>0.1</v>
      </c>
      <c r="TCI17" s="23">
        <v>9.3000000000000007</v>
      </c>
      <c r="TCJ17" s="23">
        <v>38</v>
      </c>
      <c r="TCK17" s="24">
        <v>0</v>
      </c>
      <c r="TCL17" s="24">
        <v>0</v>
      </c>
      <c r="TCM17" s="24">
        <v>0</v>
      </c>
      <c r="TCN17" s="24">
        <v>0</v>
      </c>
      <c r="TCO17" s="24">
        <v>5.0999999999999996</v>
      </c>
      <c r="TCP17" s="24">
        <v>7.7</v>
      </c>
      <c r="TCQ17" s="24">
        <v>4.2</v>
      </c>
      <c r="TCR17" s="24">
        <v>0.82</v>
      </c>
      <c r="TCS17" s="22" t="s">
        <v>95</v>
      </c>
      <c r="TCT17" s="22">
        <v>457</v>
      </c>
      <c r="TCU17" s="28" t="s">
        <v>22</v>
      </c>
      <c r="TCV17" s="20">
        <v>200</v>
      </c>
      <c r="TCW17" s="23">
        <v>0.2</v>
      </c>
      <c r="TCX17" s="23">
        <v>0.1</v>
      </c>
      <c r="TCY17" s="23">
        <v>9.3000000000000007</v>
      </c>
      <c r="TCZ17" s="23">
        <v>38</v>
      </c>
      <c r="TDA17" s="24">
        <v>0</v>
      </c>
      <c r="TDB17" s="24">
        <v>0</v>
      </c>
      <c r="TDC17" s="24">
        <v>0</v>
      </c>
      <c r="TDD17" s="24">
        <v>0</v>
      </c>
      <c r="TDE17" s="24">
        <v>5.0999999999999996</v>
      </c>
      <c r="TDF17" s="24">
        <v>7.7</v>
      </c>
      <c r="TDG17" s="24">
        <v>4.2</v>
      </c>
      <c r="TDH17" s="24">
        <v>0.82</v>
      </c>
      <c r="TDI17" s="22" t="s">
        <v>95</v>
      </c>
      <c r="TDJ17" s="22">
        <v>457</v>
      </c>
      <c r="TDK17" s="28" t="s">
        <v>22</v>
      </c>
      <c r="TDL17" s="20">
        <v>200</v>
      </c>
      <c r="TDM17" s="23">
        <v>0.2</v>
      </c>
      <c r="TDN17" s="23">
        <v>0.1</v>
      </c>
      <c r="TDO17" s="23">
        <v>9.3000000000000007</v>
      </c>
      <c r="TDP17" s="23">
        <v>38</v>
      </c>
      <c r="TDQ17" s="24">
        <v>0</v>
      </c>
      <c r="TDR17" s="24">
        <v>0</v>
      </c>
      <c r="TDS17" s="24">
        <v>0</v>
      </c>
      <c r="TDT17" s="24">
        <v>0</v>
      </c>
      <c r="TDU17" s="24">
        <v>5.0999999999999996</v>
      </c>
      <c r="TDV17" s="24">
        <v>7.7</v>
      </c>
      <c r="TDW17" s="24">
        <v>4.2</v>
      </c>
      <c r="TDX17" s="24">
        <v>0.82</v>
      </c>
      <c r="TDY17" s="22" t="s">
        <v>95</v>
      </c>
      <c r="TDZ17" s="22">
        <v>457</v>
      </c>
      <c r="TEA17" s="28" t="s">
        <v>22</v>
      </c>
      <c r="TEB17" s="20">
        <v>200</v>
      </c>
      <c r="TEC17" s="23">
        <v>0.2</v>
      </c>
      <c r="TED17" s="23">
        <v>0.1</v>
      </c>
      <c r="TEE17" s="23">
        <v>9.3000000000000007</v>
      </c>
      <c r="TEF17" s="23">
        <v>38</v>
      </c>
      <c r="TEG17" s="24">
        <v>0</v>
      </c>
      <c r="TEH17" s="24">
        <v>0</v>
      </c>
      <c r="TEI17" s="24">
        <v>0</v>
      </c>
      <c r="TEJ17" s="24">
        <v>0</v>
      </c>
      <c r="TEK17" s="24">
        <v>5.0999999999999996</v>
      </c>
      <c r="TEL17" s="24">
        <v>7.7</v>
      </c>
      <c r="TEM17" s="24">
        <v>4.2</v>
      </c>
      <c r="TEN17" s="24">
        <v>0.82</v>
      </c>
      <c r="TEO17" s="22" t="s">
        <v>95</v>
      </c>
      <c r="TEP17" s="22">
        <v>457</v>
      </c>
      <c r="TEQ17" s="28" t="s">
        <v>22</v>
      </c>
      <c r="TER17" s="20">
        <v>200</v>
      </c>
      <c r="TES17" s="23">
        <v>0.2</v>
      </c>
      <c r="TET17" s="23">
        <v>0.1</v>
      </c>
      <c r="TEU17" s="23">
        <v>9.3000000000000007</v>
      </c>
      <c r="TEV17" s="23">
        <v>38</v>
      </c>
      <c r="TEW17" s="24">
        <v>0</v>
      </c>
      <c r="TEX17" s="24">
        <v>0</v>
      </c>
      <c r="TEY17" s="24">
        <v>0</v>
      </c>
      <c r="TEZ17" s="24">
        <v>0</v>
      </c>
      <c r="TFA17" s="24">
        <v>5.0999999999999996</v>
      </c>
      <c r="TFB17" s="24">
        <v>7.7</v>
      </c>
      <c r="TFC17" s="24">
        <v>4.2</v>
      </c>
      <c r="TFD17" s="24">
        <v>0.82</v>
      </c>
      <c r="TFE17" s="22" t="s">
        <v>95</v>
      </c>
      <c r="TFF17" s="22">
        <v>457</v>
      </c>
      <c r="TFG17" s="28" t="s">
        <v>22</v>
      </c>
      <c r="TFH17" s="20">
        <v>200</v>
      </c>
      <c r="TFI17" s="23">
        <v>0.2</v>
      </c>
      <c r="TFJ17" s="23">
        <v>0.1</v>
      </c>
      <c r="TFK17" s="23">
        <v>9.3000000000000007</v>
      </c>
      <c r="TFL17" s="23">
        <v>38</v>
      </c>
      <c r="TFM17" s="24">
        <v>0</v>
      </c>
      <c r="TFN17" s="24">
        <v>0</v>
      </c>
      <c r="TFO17" s="24">
        <v>0</v>
      </c>
      <c r="TFP17" s="24">
        <v>0</v>
      </c>
      <c r="TFQ17" s="24">
        <v>5.0999999999999996</v>
      </c>
      <c r="TFR17" s="24">
        <v>7.7</v>
      </c>
      <c r="TFS17" s="24">
        <v>4.2</v>
      </c>
      <c r="TFT17" s="24">
        <v>0.82</v>
      </c>
      <c r="TFU17" s="22" t="s">
        <v>95</v>
      </c>
      <c r="TFV17" s="22">
        <v>457</v>
      </c>
      <c r="TFW17" s="28" t="s">
        <v>22</v>
      </c>
      <c r="TFX17" s="20">
        <v>200</v>
      </c>
      <c r="TFY17" s="23">
        <v>0.2</v>
      </c>
      <c r="TFZ17" s="23">
        <v>0.1</v>
      </c>
      <c r="TGA17" s="23">
        <v>9.3000000000000007</v>
      </c>
      <c r="TGB17" s="23">
        <v>38</v>
      </c>
      <c r="TGC17" s="24">
        <v>0</v>
      </c>
      <c r="TGD17" s="24">
        <v>0</v>
      </c>
      <c r="TGE17" s="24">
        <v>0</v>
      </c>
      <c r="TGF17" s="24">
        <v>0</v>
      </c>
      <c r="TGG17" s="24">
        <v>5.0999999999999996</v>
      </c>
      <c r="TGH17" s="24">
        <v>7.7</v>
      </c>
      <c r="TGI17" s="24">
        <v>4.2</v>
      </c>
      <c r="TGJ17" s="24">
        <v>0.82</v>
      </c>
      <c r="TGK17" s="22" t="s">
        <v>95</v>
      </c>
      <c r="TGL17" s="22">
        <v>457</v>
      </c>
      <c r="TGM17" s="28" t="s">
        <v>22</v>
      </c>
      <c r="TGN17" s="20">
        <v>200</v>
      </c>
      <c r="TGO17" s="23">
        <v>0.2</v>
      </c>
      <c r="TGP17" s="23">
        <v>0.1</v>
      </c>
      <c r="TGQ17" s="23">
        <v>9.3000000000000007</v>
      </c>
      <c r="TGR17" s="23">
        <v>38</v>
      </c>
      <c r="TGS17" s="24">
        <v>0</v>
      </c>
      <c r="TGT17" s="24">
        <v>0</v>
      </c>
      <c r="TGU17" s="24">
        <v>0</v>
      </c>
      <c r="TGV17" s="24">
        <v>0</v>
      </c>
      <c r="TGW17" s="24">
        <v>5.0999999999999996</v>
      </c>
      <c r="TGX17" s="24">
        <v>7.7</v>
      </c>
      <c r="TGY17" s="24">
        <v>4.2</v>
      </c>
      <c r="TGZ17" s="24">
        <v>0.82</v>
      </c>
      <c r="THA17" s="22" t="s">
        <v>95</v>
      </c>
      <c r="THB17" s="22">
        <v>457</v>
      </c>
      <c r="THC17" s="28" t="s">
        <v>22</v>
      </c>
      <c r="THD17" s="20">
        <v>200</v>
      </c>
      <c r="THE17" s="23">
        <v>0.2</v>
      </c>
      <c r="THF17" s="23">
        <v>0.1</v>
      </c>
      <c r="THG17" s="23">
        <v>9.3000000000000007</v>
      </c>
      <c r="THH17" s="23">
        <v>38</v>
      </c>
      <c r="THI17" s="24">
        <v>0</v>
      </c>
      <c r="THJ17" s="24">
        <v>0</v>
      </c>
      <c r="THK17" s="24">
        <v>0</v>
      </c>
      <c r="THL17" s="24">
        <v>0</v>
      </c>
      <c r="THM17" s="24">
        <v>5.0999999999999996</v>
      </c>
      <c r="THN17" s="24">
        <v>7.7</v>
      </c>
      <c r="THO17" s="24">
        <v>4.2</v>
      </c>
      <c r="THP17" s="24">
        <v>0.82</v>
      </c>
      <c r="THQ17" s="22" t="s">
        <v>95</v>
      </c>
      <c r="THR17" s="22">
        <v>457</v>
      </c>
      <c r="THS17" s="28" t="s">
        <v>22</v>
      </c>
      <c r="THT17" s="20">
        <v>200</v>
      </c>
      <c r="THU17" s="23">
        <v>0.2</v>
      </c>
      <c r="THV17" s="23">
        <v>0.1</v>
      </c>
      <c r="THW17" s="23">
        <v>9.3000000000000007</v>
      </c>
      <c r="THX17" s="23">
        <v>38</v>
      </c>
      <c r="THY17" s="24">
        <v>0</v>
      </c>
      <c r="THZ17" s="24">
        <v>0</v>
      </c>
      <c r="TIA17" s="24">
        <v>0</v>
      </c>
      <c r="TIB17" s="24">
        <v>0</v>
      </c>
      <c r="TIC17" s="24">
        <v>5.0999999999999996</v>
      </c>
      <c r="TID17" s="24">
        <v>7.7</v>
      </c>
      <c r="TIE17" s="24">
        <v>4.2</v>
      </c>
      <c r="TIF17" s="24">
        <v>0.82</v>
      </c>
      <c r="TIG17" s="22" t="s">
        <v>95</v>
      </c>
      <c r="TIH17" s="22">
        <v>457</v>
      </c>
      <c r="TII17" s="28" t="s">
        <v>22</v>
      </c>
      <c r="TIJ17" s="20">
        <v>200</v>
      </c>
      <c r="TIK17" s="23">
        <v>0.2</v>
      </c>
      <c r="TIL17" s="23">
        <v>0.1</v>
      </c>
      <c r="TIM17" s="23">
        <v>9.3000000000000007</v>
      </c>
      <c r="TIN17" s="23">
        <v>38</v>
      </c>
      <c r="TIO17" s="24">
        <v>0</v>
      </c>
      <c r="TIP17" s="24">
        <v>0</v>
      </c>
      <c r="TIQ17" s="24">
        <v>0</v>
      </c>
      <c r="TIR17" s="24">
        <v>0</v>
      </c>
      <c r="TIS17" s="24">
        <v>5.0999999999999996</v>
      </c>
      <c r="TIT17" s="24">
        <v>7.7</v>
      </c>
      <c r="TIU17" s="24">
        <v>4.2</v>
      </c>
      <c r="TIV17" s="24">
        <v>0.82</v>
      </c>
      <c r="TIW17" s="22" t="s">
        <v>95</v>
      </c>
      <c r="TIX17" s="22">
        <v>457</v>
      </c>
      <c r="TIY17" s="28" t="s">
        <v>22</v>
      </c>
      <c r="TIZ17" s="20">
        <v>200</v>
      </c>
      <c r="TJA17" s="23">
        <v>0.2</v>
      </c>
      <c r="TJB17" s="23">
        <v>0.1</v>
      </c>
      <c r="TJC17" s="23">
        <v>9.3000000000000007</v>
      </c>
      <c r="TJD17" s="23">
        <v>38</v>
      </c>
      <c r="TJE17" s="24">
        <v>0</v>
      </c>
      <c r="TJF17" s="24">
        <v>0</v>
      </c>
      <c r="TJG17" s="24">
        <v>0</v>
      </c>
      <c r="TJH17" s="24">
        <v>0</v>
      </c>
      <c r="TJI17" s="24">
        <v>5.0999999999999996</v>
      </c>
      <c r="TJJ17" s="24">
        <v>7.7</v>
      </c>
      <c r="TJK17" s="24">
        <v>4.2</v>
      </c>
      <c r="TJL17" s="24">
        <v>0.82</v>
      </c>
      <c r="TJM17" s="22" t="s">
        <v>95</v>
      </c>
      <c r="TJN17" s="22">
        <v>457</v>
      </c>
      <c r="TJO17" s="28" t="s">
        <v>22</v>
      </c>
      <c r="TJP17" s="20">
        <v>200</v>
      </c>
      <c r="TJQ17" s="23">
        <v>0.2</v>
      </c>
      <c r="TJR17" s="23">
        <v>0.1</v>
      </c>
      <c r="TJS17" s="23">
        <v>9.3000000000000007</v>
      </c>
      <c r="TJT17" s="23">
        <v>38</v>
      </c>
      <c r="TJU17" s="24">
        <v>0</v>
      </c>
      <c r="TJV17" s="24">
        <v>0</v>
      </c>
      <c r="TJW17" s="24">
        <v>0</v>
      </c>
      <c r="TJX17" s="24">
        <v>0</v>
      </c>
      <c r="TJY17" s="24">
        <v>5.0999999999999996</v>
      </c>
      <c r="TJZ17" s="24">
        <v>7.7</v>
      </c>
      <c r="TKA17" s="24">
        <v>4.2</v>
      </c>
      <c r="TKB17" s="24">
        <v>0.82</v>
      </c>
      <c r="TKC17" s="22" t="s">
        <v>95</v>
      </c>
      <c r="TKD17" s="22">
        <v>457</v>
      </c>
      <c r="TKE17" s="28" t="s">
        <v>22</v>
      </c>
      <c r="TKF17" s="20">
        <v>200</v>
      </c>
      <c r="TKG17" s="23">
        <v>0.2</v>
      </c>
      <c r="TKH17" s="23">
        <v>0.1</v>
      </c>
      <c r="TKI17" s="23">
        <v>9.3000000000000007</v>
      </c>
      <c r="TKJ17" s="23">
        <v>38</v>
      </c>
      <c r="TKK17" s="24">
        <v>0</v>
      </c>
      <c r="TKL17" s="24">
        <v>0</v>
      </c>
      <c r="TKM17" s="24">
        <v>0</v>
      </c>
      <c r="TKN17" s="24">
        <v>0</v>
      </c>
      <c r="TKO17" s="24">
        <v>5.0999999999999996</v>
      </c>
      <c r="TKP17" s="24">
        <v>7.7</v>
      </c>
      <c r="TKQ17" s="24">
        <v>4.2</v>
      </c>
      <c r="TKR17" s="24">
        <v>0.82</v>
      </c>
      <c r="TKS17" s="22" t="s">
        <v>95</v>
      </c>
      <c r="TKT17" s="22">
        <v>457</v>
      </c>
      <c r="TKU17" s="28" t="s">
        <v>22</v>
      </c>
      <c r="TKV17" s="20">
        <v>200</v>
      </c>
      <c r="TKW17" s="23">
        <v>0.2</v>
      </c>
      <c r="TKX17" s="23">
        <v>0.1</v>
      </c>
      <c r="TKY17" s="23">
        <v>9.3000000000000007</v>
      </c>
      <c r="TKZ17" s="23">
        <v>38</v>
      </c>
      <c r="TLA17" s="24">
        <v>0</v>
      </c>
      <c r="TLB17" s="24">
        <v>0</v>
      </c>
      <c r="TLC17" s="24">
        <v>0</v>
      </c>
      <c r="TLD17" s="24">
        <v>0</v>
      </c>
      <c r="TLE17" s="24">
        <v>5.0999999999999996</v>
      </c>
      <c r="TLF17" s="24">
        <v>7.7</v>
      </c>
      <c r="TLG17" s="24">
        <v>4.2</v>
      </c>
      <c r="TLH17" s="24">
        <v>0.82</v>
      </c>
      <c r="TLI17" s="22" t="s">
        <v>95</v>
      </c>
      <c r="TLJ17" s="22">
        <v>457</v>
      </c>
      <c r="TLK17" s="28" t="s">
        <v>22</v>
      </c>
      <c r="TLL17" s="20">
        <v>200</v>
      </c>
      <c r="TLM17" s="23">
        <v>0.2</v>
      </c>
      <c r="TLN17" s="23">
        <v>0.1</v>
      </c>
      <c r="TLO17" s="23">
        <v>9.3000000000000007</v>
      </c>
      <c r="TLP17" s="23">
        <v>38</v>
      </c>
      <c r="TLQ17" s="24">
        <v>0</v>
      </c>
      <c r="TLR17" s="24">
        <v>0</v>
      </c>
      <c r="TLS17" s="24">
        <v>0</v>
      </c>
      <c r="TLT17" s="24">
        <v>0</v>
      </c>
      <c r="TLU17" s="24">
        <v>5.0999999999999996</v>
      </c>
      <c r="TLV17" s="24">
        <v>7.7</v>
      </c>
      <c r="TLW17" s="24">
        <v>4.2</v>
      </c>
      <c r="TLX17" s="24">
        <v>0.82</v>
      </c>
      <c r="TLY17" s="22" t="s">
        <v>95</v>
      </c>
      <c r="TLZ17" s="22">
        <v>457</v>
      </c>
      <c r="TMA17" s="28" t="s">
        <v>22</v>
      </c>
      <c r="TMB17" s="20">
        <v>200</v>
      </c>
      <c r="TMC17" s="23">
        <v>0.2</v>
      </c>
      <c r="TMD17" s="23">
        <v>0.1</v>
      </c>
      <c r="TME17" s="23">
        <v>9.3000000000000007</v>
      </c>
      <c r="TMF17" s="23">
        <v>38</v>
      </c>
      <c r="TMG17" s="24">
        <v>0</v>
      </c>
      <c r="TMH17" s="24">
        <v>0</v>
      </c>
      <c r="TMI17" s="24">
        <v>0</v>
      </c>
      <c r="TMJ17" s="24">
        <v>0</v>
      </c>
      <c r="TMK17" s="24">
        <v>5.0999999999999996</v>
      </c>
      <c r="TML17" s="24">
        <v>7.7</v>
      </c>
      <c r="TMM17" s="24">
        <v>4.2</v>
      </c>
      <c r="TMN17" s="24">
        <v>0.82</v>
      </c>
      <c r="TMO17" s="22" t="s">
        <v>95</v>
      </c>
      <c r="TMP17" s="22">
        <v>457</v>
      </c>
      <c r="TMQ17" s="28" t="s">
        <v>22</v>
      </c>
      <c r="TMR17" s="20">
        <v>200</v>
      </c>
      <c r="TMS17" s="23">
        <v>0.2</v>
      </c>
      <c r="TMT17" s="23">
        <v>0.1</v>
      </c>
      <c r="TMU17" s="23">
        <v>9.3000000000000007</v>
      </c>
      <c r="TMV17" s="23">
        <v>38</v>
      </c>
      <c r="TMW17" s="24">
        <v>0</v>
      </c>
      <c r="TMX17" s="24">
        <v>0</v>
      </c>
      <c r="TMY17" s="24">
        <v>0</v>
      </c>
      <c r="TMZ17" s="24">
        <v>0</v>
      </c>
      <c r="TNA17" s="24">
        <v>5.0999999999999996</v>
      </c>
      <c r="TNB17" s="24">
        <v>7.7</v>
      </c>
      <c r="TNC17" s="24">
        <v>4.2</v>
      </c>
      <c r="TND17" s="24">
        <v>0.82</v>
      </c>
      <c r="TNE17" s="22" t="s">
        <v>95</v>
      </c>
      <c r="TNF17" s="22">
        <v>457</v>
      </c>
      <c r="TNG17" s="28" t="s">
        <v>22</v>
      </c>
      <c r="TNH17" s="20">
        <v>200</v>
      </c>
      <c r="TNI17" s="23">
        <v>0.2</v>
      </c>
      <c r="TNJ17" s="23">
        <v>0.1</v>
      </c>
      <c r="TNK17" s="23">
        <v>9.3000000000000007</v>
      </c>
      <c r="TNL17" s="23">
        <v>38</v>
      </c>
      <c r="TNM17" s="24">
        <v>0</v>
      </c>
      <c r="TNN17" s="24">
        <v>0</v>
      </c>
      <c r="TNO17" s="24">
        <v>0</v>
      </c>
      <c r="TNP17" s="24">
        <v>0</v>
      </c>
      <c r="TNQ17" s="24">
        <v>5.0999999999999996</v>
      </c>
      <c r="TNR17" s="24">
        <v>7.7</v>
      </c>
      <c r="TNS17" s="24">
        <v>4.2</v>
      </c>
      <c r="TNT17" s="24">
        <v>0.82</v>
      </c>
      <c r="TNU17" s="22" t="s">
        <v>95</v>
      </c>
      <c r="TNV17" s="22">
        <v>457</v>
      </c>
      <c r="TNW17" s="28" t="s">
        <v>22</v>
      </c>
      <c r="TNX17" s="20">
        <v>200</v>
      </c>
      <c r="TNY17" s="23">
        <v>0.2</v>
      </c>
      <c r="TNZ17" s="23">
        <v>0.1</v>
      </c>
      <c r="TOA17" s="23">
        <v>9.3000000000000007</v>
      </c>
      <c r="TOB17" s="23">
        <v>38</v>
      </c>
      <c r="TOC17" s="24">
        <v>0</v>
      </c>
      <c r="TOD17" s="24">
        <v>0</v>
      </c>
      <c r="TOE17" s="24">
        <v>0</v>
      </c>
      <c r="TOF17" s="24">
        <v>0</v>
      </c>
      <c r="TOG17" s="24">
        <v>5.0999999999999996</v>
      </c>
      <c r="TOH17" s="24">
        <v>7.7</v>
      </c>
      <c r="TOI17" s="24">
        <v>4.2</v>
      </c>
      <c r="TOJ17" s="24">
        <v>0.82</v>
      </c>
      <c r="TOK17" s="22" t="s">
        <v>95</v>
      </c>
      <c r="TOL17" s="22">
        <v>457</v>
      </c>
      <c r="TOM17" s="28" t="s">
        <v>22</v>
      </c>
      <c r="TON17" s="20">
        <v>200</v>
      </c>
      <c r="TOO17" s="23">
        <v>0.2</v>
      </c>
      <c r="TOP17" s="23">
        <v>0.1</v>
      </c>
      <c r="TOQ17" s="23">
        <v>9.3000000000000007</v>
      </c>
      <c r="TOR17" s="23">
        <v>38</v>
      </c>
      <c r="TOS17" s="24">
        <v>0</v>
      </c>
      <c r="TOT17" s="24">
        <v>0</v>
      </c>
      <c r="TOU17" s="24">
        <v>0</v>
      </c>
      <c r="TOV17" s="24">
        <v>0</v>
      </c>
      <c r="TOW17" s="24">
        <v>5.0999999999999996</v>
      </c>
      <c r="TOX17" s="24">
        <v>7.7</v>
      </c>
      <c r="TOY17" s="24">
        <v>4.2</v>
      </c>
      <c r="TOZ17" s="24">
        <v>0.82</v>
      </c>
      <c r="TPA17" s="22" t="s">
        <v>95</v>
      </c>
      <c r="TPB17" s="22">
        <v>457</v>
      </c>
      <c r="TPC17" s="28" t="s">
        <v>22</v>
      </c>
      <c r="TPD17" s="20">
        <v>200</v>
      </c>
      <c r="TPE17" s="23">
        <v>0.2</v>
      </c>
      <c r="TPF17" s="23">
        <v>0.1</v>
      </c>
      <c r="TPG17" s="23">
        <v>9.3000000000000007</v>
      </c>
      <c r="TPH17" s="23">
        <v>38</v>
      </c>
      <c r="TPI17" s="24">
        <v>0</v>
      </c>
      <c r="TPJ17" s="24">
        <v>0</v>
      </c>
      <c r="TPK17" s="24">
        <v>0</v>
      </c>
      <c r="TPL17" s="24">
        <v>0</v>
      </c>
      <c r="TPM17" s="24">
        <v>5.0999999999999996</v>
      </c>
      <c r="TPN17" s="24">
        <v>7.7</v>
      </c>
      <c r="TPO17" s="24">
        <v>4.2</v>
      </c>
      <c r="TPP17" s="24">
        <v>0.82</v>
      </c>
      <c r="TPQ17" s="22" t="s">
        <v>95</v>
      </c>
      <c r="TPR17" s="22">
        <v>457</v>
      </c>
      <c r="TPS17" s="28" t="s">
        <v>22</v>
      </c>
      <c r="TPT17" s="20">
        <v>200</v>
      </c>
      <c r="TPU17" s="23">
        <v>0.2</v>
      </c>
      <c r="TPV17" s="23">
        <v>0.1</v>
      </c>
      <c r="TPW17" s="23">
        <v>9.3000000000000007</v>
      </c>
      <c r="TPX17" s="23">
        <v>38</v>
      </c>
      <c r="TPY17" s="24">
        <v>0</v>
      </c>
      <c r="TPZ17" s="24">
        <v>0</v>
      </c>
      <c r="TQA17" s="24">
        <v>0</v>
      </c>
      <c r="TQB17" s="24">
        <v>0</v>
      </c>
      <c r="TQC17" s="24">
        <v>5.0999999999999996</v>
      </c>
      <c r="TQD17" s="24">
        <v>7.7</v>
      </c>
      <c r="TQE17" s="24">
        <v>4.2</v>
      </c>
      <c r="TQF17" s="24">
        <v>0.82</v>
      </c>
      <c r="TQG17" s="22" t="s">
        <v>95</v>
      </c>
      <c r="TQH17" s="22">
        <v>457</v>
      </c>
      <c r="TQI17" s="28" t="s">
        <v>22</v>
      </c>
      <c r="TQJ17" s="20">
        <v>200</v>
      </c>
      <c r="TQK17" s="23">
        <v>0.2</v>
      </c>
      <c r="TQL17" s="23">
        <v>0.1</v>
      </c>
      <c r="TQM17" s="23">
        <v>9.3000000000000007</v>
      </c>
      <c r="TQN17" s="23">
        <v>38</v>
      </c>
      <c r="TQO17" s="24">
        <v>0</v>
      </c>
      <c r="TQP17" s="24">
        <v>0</v>
      </c>
      <c r="TQQ17" s="24">
        <v>0</v>
      </c>
      <c r="TQR17" s="24">
        <v>0</v>
      </c>
      <c r="TQS17" s="24">
        <v>5.0999999999999996</v>
      </c>
      <c r="TQT17" s="24">
        <v>7.7</v>
      </c>
      <c r="TQU17" s="24">
        <v>4.2</v>
      </c>
      <c r="TQV17" s="24">
        <v>0.82</v>
      </c>
      <c r="TQW17" s="22" t="s">
        <v>95</v>
      </c>
      <c r="TQX17" s="22">
        <v>457</v>
      </c>
      <c r="TQY17" s="28" t="s">
        <v>22</v>
      </c>
      <c r="TQZ17" s="20">
        <v>200</v>
      </c>
      <c r="TRA17" s="23">
        <v>0.2</v>
      </c>
      <c r="TRB17" s="23">
        <v>0.1</v>
      </c>
      <c r="TRC17" s="23">
        <v>9.3000000000000007</v>
      </c>
      <c r="TRD17" s="23">
        <v>38</v>
      </c>
      <c r="TRE17" s="24">
        <v>0</v>
      </c>
      <c r="TRF17" s="24">
        <v>0</v>
      </c>
      <c r="TRG17" s="24">
        <v>0</v>
      </c>
      <c r="TRH17" s="24">
        <v>0</v>
      </c>
      <c r="TRI17" s="24">
        <v>5.0999999999999996</v>
      </c>
      <c r="TRJ17" s="24">
        <v>7.7</v>
      </c>
      <c r="TRK17" s="24">
        <v>4.2</v>
      </c>
      <c r="TRL17" s="24">
        <v>0.82</v>
      </c>
      <c r="TRM17" s="22" t="s">
        <v>95</v>
      </c>
      <c r="TRN17" s="22">
        <v>457</v>
      </c>
      <c r="TRO17" s="28" t="s">
        <v>22</v>
      </c>
      <c r="TRP17" s="20">
        <v>200</v>
      </c>
      <c r="TRQ17" s="23">
        <v>0.2</v>
      </c>
      <c r="TRR17" s="23">
        <v>0.1</v>
      </c>
      <c r="TRS17" s="23">
        <v>9.3000000000000007</v>
      </c>
      <c r="TRT17" s="23">
        <v>38</v>
      </c>
      <c r="TRU17" s="24">
        <v>0</v>
      </c>
      <c r="TRV17" s="24">
        <v>0</v>
      </c>
      <c r="TRW17" s="24">
        <v>0</v>
      </c>
      <c r="TRX17" s="24">
        <v>0</v>
      </c>
      <c r="TRY17" s="24">
        <v>5.0999999999999996</v>
      </c>
      <c r="TRZ17" s="24">
        <v>7.7</v>
      </c>
      <c r="TSA17" s="24">
        <v>4.2</v>
      </c>
      <c r="TSB17" s="24">
        <v>0.82</v>
      </c>
      <c r="TSC17" s="22" t="s">
        <v>95</v>
      </c>
      <c r="TSD17" s="22">
        <v>457</v>
      </c>
      <c r="TSE17" s="28" t="s">
        <v>22</v>
      </c>
      <c r="TSF17" s="20">
        <v>200</v>
      </c>
      <c r="TSG17" s="23">
        <v>0.2</v>
      </c>
      <c r="TSH17" s="23">
        <v>0.1</v>
      </c>
      <c r="TSI17" s="23">
        <v>9.3000000000000007</v>
      </c>
      <c r="TSJ17" s="23">
        <v>38</v>
      </c>
      <c r="TSK17" s="24">
        <v>0</v>
      </c>
      <c r="TSL17" s="24">
        <v>0</v>
      </c>
      <c r="TSM17" s="24">
        <v>0</v>
      </c>
      <c r="TSN17" s="24">
        <v>0</v>
      </c>
      <c r="TSO17" s="24">
        <v>5.0999999999999996</v>
      </c>
      <c r="TSP17" s="24">
        <v>7.7</v>
      </c>
      <c r="TSQ17" s="24">
        <v>4.2</v>
      </c>
      <c r="TSR17" s="24">
        <v>0.82</v>
      </c>
      <c r="TSS17" s="22" t="s">
        <v>95</v>
      </c>
      <c r="TST17" s="22">
        <v>457</v>
      </c>
      <c r="TSU17" s="28" t="s">
        <v>22</v>
      </c>
      <c r="TSV17" s="20">
        <v>200</v>
      </c>
      <c r="TSW17" s="23">
        <v>0.2</v>
      </c>
      <c r="TSX17" s="23">
        <v>0.1</v>
      </c>
      <c r="TSY17" s="23">
        <v>9.3000000000000007</v>
      </c>
      <c r="TSZ17" s="23">
        <v>38</v>
      </c>
      <c r="TTA17" s="24">
        <v>0</v>
      </c>
      <c r="TTB17" s="24">
        <v>0</v>
      </c>
      <c r="TTC17" s="24">
        <v>0</v>
      </c>
      <c r="TTD17" s="24">
        <v>0</v>
      </c>
      <c r="TTE17" s="24">
        <v>5.0999999999999996</v>
      </c>
      <c r="TTF17" s="24">
        <v>7.7</v>
      </c>
      <c r="TTG17" s="24">
        <v>4.2</v>
      </c>
      <c r="TTH17" s="24">
        <v>0.82</v>
      </c>
      <c r="TTI17" s="22" t="s">
        <v>95</v>
      </c>
      <c r="TTJ17" s="22">
        <v>457</v>
      </c>
      <c r="TTK17" s="28" t="s">
        <v>22</v>
      </c>
      <c r="TTL17" s="20">
        <v>200</v>
      </c>
      <c r="TTM17" s="23">
        <v>0.2</v>
      </c>
      <c r="TTN17" s="23">
        <v>0.1</v>
      </c>
      <c r="TTO17" s="23">
        <v>9.3000000000000007</v>
      </c>
      <c r="TTP17" s="23">
        <v>38</v>
      </c>
      <c r="TTQ17" s="24">
        <v>0</v>
      </c>
      <c r="TTR17" s="24">
        <v>0</v>
      </c>
      <c r="TTS17" s="24">
        <v>0</v>
      </c>
      <c r="TTT17" s="24">
        <v>0</v>
      </c>
      <c r="TTU17" s="24">
        <v>5.0999999999999996</v>
      </c>
      <c r="TTV17" s="24">
        <v>7.7</v>
      </c>
      <c r="TTW17" s="24">
        <v>4.2</v>
      </c>
      <c r="TTX17" s="24">
        <v>0.82</v>
      </c>
      <c r="TTY17" s="22" t="s">
        <v>95</v>
      </c>
      <c r="TTZ17" s="22">
        <v>457</v>
      </c>
      <c r="TUA17" s="28" t="s">
        <v>22</v>
      </c>
      <c r="TUB17" s="20">
        <v>200</v>
      </c>
      <c r="TUC17" s="23">
        <v>0.2</v>
      </c>
      <c r="TUD17" s="23">
        <v>0.1</v>
      </c>
      <c r="TUE17" s="23">
        <v>9.3000000000000007</v>
      </c>
      <c r="TUF17" s="23">
        <v>38</v>
      </c>
      <c r="TUG17" s="24">
        <v>0</v>
      </c>
      <c r="TUH17" s="24">
        <v>0</v>
      </c>
      <c r="TUI17" s="24">
        <v>0</v>
      </c>
      <c r="TUJ17" s="24">
        <v>0</v>
      </c>
      <c r="TUK17" s="24">
        <v>5.0999999999999996</v>
      </c>
      <c r="TUL17" s="24">
        <v>7.7</v>
      </c>
      <c r="TUM17" s="24">
        <v>4.2</v>
      </c>
      <c r="TUN17" s="24">
        <v>0.82</v>
      </c>
      <c r="TUO17" s="22" t="s">
        <v>95</v>
      </c>
      <c r="TUP17" s="22">
        <v>457</v>
      </c>
      <c r="TUQ17" s="28" t="s">
        <v>22</v>
      </c>
      <c r="TUR17" s="20">
        <v>200</v>
      </c>
      <c r="TUS17" s="23">
        <v>0.2</v>
      </c>
      <c r="TUT17" s="23">
        <v>0.1</v>
      </c>
      <c r="TUU17" s="23">
        <v>9.3000000000000007</v>
      </c>
      <c r="TUV17" s="23">
        <v>38</v>
      </c>
      <c r="TUW17" s="24">
        <v>0</v>
      </c>
      <c r="TUX17" s="24">
        <v>0</v>
      </c>
      <c r="TUY17" s="24">
        <v>0</v>
      </c>
      <c r="TUZ17" s="24">
        <v>0</v>
      </c>
      <c r="TVA17" s="24">
        <v>5.0999999999999996</v>
      </c>
      <c r="TVB17" s="24">
        <v>7.7</v>
      </c>
      <c r="TVC17" s="24">
        <v>4.2</v>
      </c>
      <c r="TVD17" s="24">
        <v>0.82</v>
      </c>
      <c r="TVE17" s="22" t="s">
        <v>95</v>
      </c>
      <c r="TVF17" s="22">
        <v>457</v>
      </c>
      <c r="TVG17" s="28" t="s">
        <v>22</v>
      </c>
      <c r="TVH17" s="20">
        <v>200</v>
      </c>
      <c r="TVI17" s="23">
        <v>0.2</v>
      </c>
      <c r="TVJ17" s="23">
        <v>0.1</v>
      </c>
      <c r="TVK17" s="23">
        <v>9.3000000000000007</v>
      </c>
      <c r="TVL17" s="23">
        <v>38</v>
      </c>
      <c r="TVM17" s="24">
        <v>0</v>
      </c>
      <c r="TVN17" s="24">
        <v>0</v>
      </c>
      <c r="TVO17" s="24">
        <v>0</v>
      </c>
      <c r="TVP17" s="24">
        <v>0</v>
      </c>
      <c r="TVQ17" s="24">
        <v>5.0999999999999996</v>
      </c>
      <c r="TVR17" s="24">
        <v>7.7</v>
      </c>
      <c r="TVS17" s="24">
        <v>4.2</v>
      </c>
      <c r="TVT17" s="24">
        <v>0.82</v>
      </c>
      <c r="TVU17" s="22" t="s">
        <v>95</v>
      </c>
      <c r="TVV17" s="22">
        <v>457</v>
      </c>
      <c r="TVW17" s="28" t="s">
        <v>22</v>
      </c>
      <c r="TVX17" s="20">
        <v>200</v>
      </c>
      <c r="TVY17" s="23">
        <v>0.2</v>
      </c>
      <c r="TVZ17" s="23">
        <v>0.1</v>
      </c>
      <c r="TWA17" s="23">
        <v>9.3000000000000007</v>
      </c>
      <c r="TWB17" s="23">
        <v>38</v>
      </c>
      <c r="TWC17" s="24">
        <v>0</v>
      </c>
      <c r="TWD17" s="24">
        <v>0</v>
      </c>
      <c r="TWE17" s="24">
        <v>0</v>
      </c>
      <c r="TWF17" s="24">
        <v>0</v>
      </c>
      <c r="TWG17" s="24">
        <v>5.0999999999999996</v>
      </c>
      <c r="TWH17" s="24">
        <v>7.7</v>
      </c>
      <c r="TWI17" s="24">
        <v>4.2</v>
      </c>
      <c r="TWJ17" s="24">
        <v>0.82</v>
      </c>
      <c r="TWK17" s="22" t="s">
        <v>95</v>
      </c>
      <c r="TWL17" s="22">
        <v>457</v>
      </c>
      <c r="TWM17" s="28" t="s">
        <v>22</v>
      </c>
      <c r="TWN17" s="20">
        <v>200</v>
      </c>
      <c r="TWO17" s="23">
        <v>0.2</v>
      </c>
      <c r="TWP17" s="23">
        <v>0.1</v>
      </c>
      <c r="TWQ17" s="23">
        <v>9.3000000000000007</v>
      </c>
      <c r="TWR17" s="23">
        <v>38</v>
      </c>
      <c r="TWS17" s="24">
        <v>0</v>
      </c>
      <c r="TWT17" s="24">
        <v>0</v>
      </c>
      <c r="TWU17" s="24">
        <v>0</v>
      </c>
      <c r="TWV17" s="24">
        <v>0</v>
      </c>
      <c r="TWW17" s="24">
        <v>5.0999999999999996</v>
      </c>
      <c r="TWX17" s="24">
        <v>7.7</v>
      </c>
      <c r="TWY17" s="24">
        <v>4.2</v>
      </c>
      <c r="TWZ17" s="24">
        <v>0.82</v>
      </c>
      <c r="TXA17" s="22" t="s">
        <v>95</v>
      </c>
      <c r="TXB17" s="22">
        <v>457</v>
      </c>
      <c r="TXC17" s="28" t="s">
        <v>22</v>
      </c>
      <c r="TXD17" s="20">
        <v>200</v>
      </c>
      <c r="TXE17" s="23">
        <v>0.2</v>
      </c>
      <c r="TXF17" s="23">
        <v>0.1</v>
      </c>
      <c r="TXG17" s="23">
        <v>9.3000000000000007</v>
      </c>
      <c r="TXH17" s="23">
        <v>38</v>
      </c>
      <c r="TXI17" s="24">
        <v>0</v>
      </c>
      <c r="TXJ17" s="24">
        <v>0</v>
      </c>
      <c r="TXK17" s="24">
        <v>0</v>
      </c>
      <c r="TXL17" s="24">
        <v>0</v>
      </c>
      <c r="TXM17" s="24">
        <v>5.0999999999999996</v>
      </c>
      <c r="TXN17" s="24">
        <v>7.7</v>
      </c>
      <c r="TXO17" s="24">
        <v>4.2</v>
      </c>
      <c r="TXP17" s="24">
        <v>0.82</v>
      </c>
      <c r="TXQ17" s="22" t="s">
        <v>95</v>
      </c>
      <c r="TXR17" s="22">
        <v>457</v>
      </c>
      <c r="TXS17" s="28" t="s">
        <v>22</v>
      </c>
      <c r="TXT17" s="20">
        <v>200</v>
      </c>
      <c r="TXU17" s="23">
        <v>0.2</v>
      </c>
      <c r="TXV17" s="23">
        <v>0.1</v>
      </c>
      <c r="TXW17" s="23">
        <v>9.3000000000000007</v>
      </c>
      <c r="TXX17" s="23">
        <v>38</v>
      </c>
      <c r="TXY17" s="24">
        <v>0</v>
      </c>
      <c r="TXZ17" s="24">
        <v>0</v>
      </c>
      <c r="TYA17" s="24">
        <v>0</v>
      </c>
      <c r="TYB17" s="24">
        <v>0</v>
      </c>
      <c r="TYC17" s="24">
        <v>5.0999999999999996</v>
      </c>
      <c r="TYD17" s="24">
        <v>7.7</v>
      </c>
      <c r="TYE17" s="24">
        <v>4.2</v>
      </c>
      <c r="TYF17" s="24">
        <v>0.82</v>
      </c>
      <c r="TYG17" s="22" t="s">
        <v>95</v>
      </c>
      <c r="TYH17" s="22">
        <v>457</v>
      </c>
      <c r="TYI17" s="28" t="s">
        <v>22</v>
      </c>
      <c r="TYJ17" s="20">
        <v>200</v>
      </c>
      <c r="TYK17" s="23">
        <v>0.2</v>
      </c>
      <c r="TYL17" s="23">
        <v>0.1</v>
      </c>
      <c r="TYM17" s="23">
        <v>9.3000000000000007</v>
      </c>
      <c r="TYN17" s="23">
        <v>38</v>
      </c>
      <c r="TYO17" s="24">
        <v>0</v>
      </c>
      <c r="TYP17" s="24">
        <v>0</v>
      </c>
      <c r="TYQ17" s="24">
        <v>0</v>
      </c>
      <c r="TYR17" s="24">
        <v>0</v>
      </c>
      <c r="TYS17" s="24">
        <v>5.0999999999999996</v>
      </c>
      <c r="TYT17" s="24">
        <v>7.7</v>
      </c>
      <c r="TYU17" s="24">
        <v>4.2</v>
      </c>
      <c r="TYV17" s="24">
        <v>0.82</v>
      </c>
      <c r="TYW17" s="22" t="s">
        <v>95</v>
      </c>
      <c r="TYX17" s="22">
        <v>457</v>
      </c>
      <c r="TYY17" s="28" t="s">
        <v>22</v>
      </c>
      <c r="TYZ17" s="20">
        <v>200</v>
      </c>
      <c r="TZA17" s="23">
        <v>0.2</v>
      </c>
      <c r="TZB17" s="23">
        <v>0.1</v>
      </c>
      <c r="TZC17" s="23">
        <v>9.3000000000000007</v>
      </c>
      <c r="TZD17" s="23">
        <v>38</v>
      </c>
      <c r="TZE17" s="24">
        <v>0</v>
      </c>
      <c r="TZF17" s="24">
        <v>0</v>
      </c>
      <c r="TZG17" s="24">
        <v>0</v>
      </c>
      <c r="TZH17" s="24">
        <v>0</v>
      </c>
      <c r="TZI17" s="24">
        <v>5.0999999999999996</v>
      </c>
      <c r="TZJ17" s="24">
        <v>7.7</v>
      </c>
      <c r="TZK17" s="24">
        <v>4.2</v>
      </c>
      <c r="TZL17" s="24">
        <v>0.82</v>
      </c>
      <c r="TZM17" s="22" t="s">
        <v>95</v>
      </c>
      <c r="TZN17" s="22">
        <v>457</v>
      </c>
      <c r="TZO17" s="28" t="s">
        <v>22</v>
      </c>
      <c r="TZP17" s="20">
        <v>200</v>
      </c>
      <c r="TZQ17" s="23">
        <v>0.2</v>
      </c>
      <c r="TZR17" s="23">
        <v>0.1</v>
      </c>
      <c r="TZS17" s="23">
        <v>9.3000000000000007</v>
      </c>
      <c r="TZT17" s="23">
        <v>38</v>
      </c>
      <c r="TZU17" s="24">
        <v>0</v>
      </c>
      <c r="TZV17" s="24">
        <v>0</v>
      </c>
      <c r="TZW17" s="24">
        <v>0</v>
      </c>
      <c r="TZX17" s="24">
        <v>0</v>
      </c>
      <c r="TZY17" s="24">
        <v>5.0999999999999996</v>
      </c>
      <c r="TZZ17" s="24">
        <v>7.7</v>
      </c>
      <c r="UAA17" s="24">
        <v>4.2</v>
      </c>
      <c r="UAB17" s="24">
        <v>0.82</v>
      </c>
      <c r="UAC17" s="22" t="s">
        <v>95</v>
      </c>
      <c r="UAD17" s="22">
        <v>457</v>
      </c>
      <c r="UAE17" s="28" t="s">
        <v>22</v>
      </c>
      <c r="UAF17" s="20">
        <v>200</v>
      </c>
      <c r="UAG17" s="23">
        <v>0.2</v>
      </c>
      <c r="UAH17" s="23">
        <v>0.1</v>
      </c>
      <c r="UAI17" s="23">
        <v>9.3000000000000007</v>
      </c>
      <c r="UAJ17" s="23">
        <v>38</v>
      </c>
      <c r="UAK17" s="24">
        <v>0</v>
      </c>
      <c r="UAL17" s="24">
        <v>0</v>
      </c>
      <c r="UAM17" s="24">
        <v>0</v>
      </c>
      <c r="UAN17" s="24">
        <v>0</v>
      </c>
      <c r="UAO17" s="24">
        <v>5.0999999999999996</v>
      </c>
      <c r="UAP17" s="24">
        <v>7.7</v>
      </c>
      <c r="UAQ17" s="24">
        <v>4.2</v>
      </c>
      <c r="UAR17" s="24">
        <v>0.82</v>
      </c>
      <c r="UAS17" s="22" t="s">
        <v>95</v>
      </c>
      <c r="UAT17" s="22">
        <v>457</v>
      </c>
      <c r="UAU17" s="28" t="s">
        <v>22</v>
      </c>
      <c r="UAV17" s="20">
        <v>200</v>
      </c>
      <c r="UAW17" s="23">
        <v>0.2</v>
      </c>
      <c r="UAX17" s="23">
        <v>0.1</v>
      </c>
      <c r="UAY17" s="23">
        <v>9.3000000000000007</v>
      </c>
      <c r="UAZ17" s="23">
        <v>38</v>
      </c>
      <c r="UBA17" s="24">
        <v>0</v>
      </c>
      <c r="UBB17" s="24">
        <v>0</v>
      </c>
      <c r="UBC17" s="24">
        <v>0</v>
      </c>
      <c r="UBD17" s="24">
        <v>0</v>
      </c>
      <c r="UBE17" s="24">
        <v>5.0999999999999996</v>
      </c>
      <c r="UBF17" s="24">
        <v>7.7</v>
      </c>
      <c r="UBG17" s="24">
        <v>4.2</v>
      </c>
      <c r="UBH17" s="24">
        <v>0.82</v>
      </c>
      <c r="UBI17" s="22" t="s">
        <v>95</v>
      </c>
      <c r="UBJ17" s="22">
        <v>457</v>
      </c>
      <c r="UBK17" s="28" t="s">
        <v>22</v>
      </c>
      <c r="UBL17" s="20">
        <v>200</v>
      </c>
      <c r="UBM17" s="23">
        <v>0.2</v>
      </c>
      <c r="UBN17" s="23">
        <v>0.1</v>
      </c>
      <c r="UBO17" s="23">
        <v>9.3000000000000007</v>
      </c>
      <c r="UBP17" s="23">
        <v>38</v>
      </c>
      <c r="UBQ17" s="24">
        <v>0</v>
      </c>
      <c r="UBR17" s="24">
        <v>0</v>
      </c>
      <c r="UBS17" s="24">
        <v>0</v>
      </c>
      <c r="UBT17" s="24">
        <v>0</v>
      </c>
      <c r="UBU17" s="24">
        <v>5.0999999999999996</v>
      </c>
      <c r="UBV17" s="24">
        <v>7.7</v>
      </c>
      <c r="UBW17" s="24">
        <v>4.2</v>
      </c>
      <c r="UBX17" s="24">
        <v>0.82</v>
      </c>
      <c r="UBY17" s="22" t="s">
        <v>95</v>
      </c>
      <c r="UBZ17" s="22">
        <v>457</v>
      </c>
      <c r="UCA17" s="28" t="s">
        <v>22</v>
      </c>
      <c r="UCB17" s="20">
        <v>200</v>
      </c>
      <c r="UCC17" s="23">
        <v>0.2</v>
      </c>
      <c r="UCD17" s="23">
        <v>0.1</v>
      </c>
      <c r="UCE17" s="23">
        <v>9.3000000000000007</v>
      </c>
      <c r="UCF17" s="23">
        <v>38</v>
      </c>
      <c r="UCG17" s="24">
        <v>0</v>
      </c>
      <c r="UCH17" s="24">
        <v>0</v>
      </c>
      <c r="UCI17" s="24">
        <v>0</v>
      </c>
      <c r="UCJ17" s="24">
        <v>0</v>
      </c>
      <c r="UCK17" s="24">
        <v>5.0999999999999996</v>
      </c>
      <c r="UCL17" s="24">
        <v>7.7</v>
      </c>
      <c r="UCM17" s="24">
        <v>4.2</v>
      </c>
      <c r="UCN17" s="24">
        <v>0.82</v>
      </c>
      <c r="UCO17" s="22" t="s">
        <v>95</v>
      </c>
      <c r="UCP17" s="22">
        <v>457</v>
      </c>
      <c r="UCQ17" s="28" t="s">
        <v>22</v>
      </c>
      <c r="UCR17" s="20">
        <v>200</v>
      </c>
      <c r="UCS17" s="23">
        <v>0.2</v>
      </c>
      <c r="UCT17" s="23">
        <v>0.1</v>
      </c>
      <c r="UCU17" s="23">
        <v>9.3000000000000007</v>
      </c>
      <c r="UCV17" s="23">
        <v>38</v>
      </c>
      <c r="UCW17" s="24">
        <v>0</v>
      </c>
      <c r="UCX17" s="24">
        <v>0</v>
      </c>
      <c r="UCY17" s="24">
        <v>0</v>
      </c>
      <c r="UCZ17" s="24">
        <v>0</v>
      </c>
      <c r="UDA17" s="24">
        <v>5.0999999999999996</v>
      </c>
      <c r="UDB17" s="24">
        <v>7.7</v>
      </c>
      <c r="UDC17" s="24">
        <v>4.2</v>
      </c>
      <c r="UDD17" s="24">
        <v>0.82</v>
      </c>
      <c r="UDE17" s="22" t="s">
        <v>95</v>
      </c>
      <c r="UDF17" s="22">
        <v>457</v>
      </c>
      <c r="UDG17" s="28" t="s">
        <v>22</v>
      </c>
      <c r="UDH17" s="20">
        <v>200</v>
      </c>
      <c r="UDI17" s="23">
        <v>0.2</v>
      </c>
      <c r="UDJ17" s="23">
        <v>0.1</v>
      </c>
      <c r="UDK17" s="23">
        <v>9.3000000000000007</v>
      </c>
      <c r="UDL17" s="23">
        <v>38</v>
      </c>
      <c r="UDM17" s="24">
        <v>0</v>
      </c>
      <c r="UDN17" s="24">
        <v>0</v>
      </c>
      <c r="UDO17" s="24">
        <v>0</v>
      </c>
      <c r="UDP17" s="24">
        <v>0</v>
      </c>
      <c r="UDQ17" s="24">
        <v>5.0999999999999996</v>
      </c>
      <c r="UDR17" s="24">
        <v>7.7</v>
      </c>
      <c r="UDS17" s="24">
        <v>4.2</v>
      </c>
      <c r="UDT17" s="24">
        <v>0.82</v>
      </c>
      <c r="UDU17" s="22" t="s">
        <v>95</v>
      </c>
      <c r="UDV17" s="22">
        <v>457</v>
      </c>
      <c r="UDW17" s="28" t="s">
        <v>22</v>
      </c>
      <c r="UDX17" s="20">
        <v>200</v>
      </c>
      <c r="UDY17" s="23">
        <v>0.2</v>
      </c>
      <c r="UDZ17" s="23">
        <v>0.1</v>
      </c>
      <c r="UEA17" s="23">
        <v>9.3000000000000007</v>
      </c>
      <c r="UEB17" s="23">
        <v>38</v>
      </c>
      <c r="UEC17" s="24">
        <v>0</v>
      </c>
      <c r="UED17" s="24">
        <v>0</v>
      </c>
      <c r="UEE17" s="24">
        <v>0</v>
      </c>
      <c r="UEF17" s="24">
        <v>0</v>
      </c>
      <c r="UEG17" s="24">
        <v>5.0999999999999996</v>
      </c>
      <c r="UEH17" s="24">
        <v>7.7</v>
      </c>
      <c r="UEI17" s="24">
        <v>4.2</v>
      </c>
      <c r="UEJ17" s="24">
        <v>0.82</v>
      </c>
      <c r="UEK17" s="22" t="s">
        <v>95</v>
      </c>
      <c r="UEL17" s="22">
        <v>457</v>
      </c>
      <c r="UEM17" s="28" t="s">
        <v>22</v>
      </c>
      <c r="UEN17" s="20">
        <v>200</v>
      </c>
      <c r="UEO17" s="23">
        <v>0.2</v>
      </c>
      <c r="UEP17" s="23">
        <v>0.1</v>
      </c>
      <c r="UEQ17" s="23">
        <v>9.3000000000000007</v>
      </c>
      <c r="UER17" s="23">
        <v>38</v>
      </c>
      <c r="UES17" s="24">
        <v>0</v>
      </c>
      <c r="UET17" s="24">
        <v>0</v>
      </c>
      <c r="UEU17" s="24">
        <v>0</v>
      </c>
      <c r="UEV17" s="24">
        <v>0</v>
      </c>
      <c r="UEW17" s="24">
        <v>5.0999999999999996</v>
      </c>
      <c r="UEX17" s="24">
        <v>7.7</v>
      </c>
      <c r="UEY17" s="24">
        <v>4.2</v>
      </c>
      <c r="UEZ17" s="24">
        <v>0.82</v>
      </c>
      <c r="UFA17" s="22" t="s">
        <v>95</v>
      </c>
      <c r="UFB17" s="22">
        <v>457</v>
      </c>
      <c r="UFC17" s="28" t="s">
        <v>22</v>
      </c>
      <c r="UFD17" s="20">
        <v>200</v>
      </c>
      <c r="UFE17" s="23">
        <v>0.2</v>
      </c>
      <c r="UFF17" s="23">
        <v>0.1</v>
      </c>
      <c r="UFG17" s="23">
        <v>9.3000000000000007</v>
      </c>
      <c r="UFH17" s="23">
        <v>38</v>
      </c>
      <c r="UFI17" s="24">
        <v>0</v>
      </c>
      <c r="UFJ17" s="24">
        <v>0</v>
      </c>
      <c r="UFK17" s="24">
        <v>0</v>
      </c>
      <c r="UFL17" s="24">
        <v>0</v>
      </c>
      <c r="UFM17" s="24">
        <v>5.0999999999999996</v>
      </c>
      <c r="UFN17" s="24">
        <v>7.7</v>
      </c>
      <c r="UFO17" s="24">
        <v>4.2</v>
      </c>
      <c r="UFP17" s="24">
        <v>0.82</v>
      </c>
      <c r="UFQ17" s="22" t="s">
        <v>95</v>
      </c>
      <c r="UFR17" s="22">
        <v>457</v>
      </c>
      <c r="UFS17" s="28" t="s">
        <v>22</v>
      </c>
      <c r="UFT17" s="20">
        <v>200</v>
      </c>
      <c r="UFU17" s="23">
        <v>0.2</v>
      </c>
      <c r="UFV17" s="23">
        <v>0.1</v>
      </c>
      <c r="UFW17" s="23">
        <v>9.3000000000000007</v>
      </c>
      <c r="UFX17" s="23">
        <v>38</v>
      </c>
      <c r="UFY17" s="24">
        <v>0</v>
      </c>
      <c r="UFZ17" s="24">
        <v>0</v>
      </c>
      <c r="UGA17" s="24">
        <v>0</v>
      </c>
      <c r="UGB17" s="24">
        <v>0</v>
      </c>
      <c r="UGC17" s="24">
        <v>5.0999999999999996</v>
      </c>
      <c r="UGD17" s="24">
        <v>7.7</v>
      </c>
      <c r="UGE17" s="24">
        <v>4.2</v>
      </c>
      <c r="UGF17" s="24">
        <v>0.82</v>
      </c>
      <c r="UGG17" s="22" t="s">
        <v>95</v>
      </c>
      <c r="UGH17" s="22">
        <v>457</v>
      </c>
      <c r="UGI17" s="28" t="s">
        <v>22</v>
      </c>
      <c r="UGJ17" s="20">
        <v>200</v>
      </c>
      <c r="UGK17" s="23">
        <v>0.2</v>
      </c>
      <c r="UGL17" s="23">
        <v>0.1</v>
      </c>
      <c r="UGM17" s="23">
        <v>9.3000000000000007</v>
      </c>
      <c r="UGN17" s="23">
        <v>38</v>
      </c>
      <c r="UGO17" s="24">
        <v>0</v>
      </c>
      <c r="UGP17" s="24">
        <v>0</v>
      </c>
      <c r="UGQ17" s="24">
        <v>0</v>
      </c>
      <c r="UGR17" s="24">
        <v>0</v>
      </c>
      <c r="UGS17" s="24">
        <v>5.0999999999999996</v>
      </c>
      <c r="UGT17" s="24">
        <v>7.7</v>
      </c>
      <c r="UGU17" s="24">
        <v>4.2</v>
      </c>
      <c r="UGV17" s="24">
        <v>0.82</v>
      </c>
      <c r="UGW17" s="22" t="s">
        <v>95</v>
      </c>
      <c r="UGX17" s="22">
        <v>457</v>
      </c>
      <c r="UGY17" s="28" t="s">
        <v>22</v>
      </c>
      <c r="UGZ17" s="20">
        <v>200</v>
      </c>
      <c r="UHA17" s="23">
        <v>0.2</v>
      </c>
      <c r="UHB17" s="23">
        <v>0.1</v>
      </c>
      <c r="UHC17" s="23">
        <v>9.3000000000000007</v>
      </c>
      <c r="UHD17" s="23">
        <v>38</v>
      </c>
      <c r="UHE17" s="24">
        <v>0</v>
      </c>
      <c r="UHF17" s="24">
        <v>0</v>
      </c>
      <c r="UHG17" s="24">
        <v>0</v>
      </c>
      <c r="UHH17" s="24">
        <v>0</v>
      </c>
      <c r="UHI17" s="24">
        <v>5.0999999999999996</v>
      </c>
      <c r="UHJ17" s="24">
        <v>7.7</v>
      </c>
      <c r="UHK17" s="24">
        <v>4.2</v>
      </c>
      <c r="UHL17" s="24">
        <v>0.82</v>
      </c>
      <c r="UHM17" s="22" t="s">
        <v>95</v>
      </c>
      <c r="UHN17" s="22">
        <v>457</v>
      </c>
      <c r="UHO17" s="28" t="s">
        <v>22</v>
      </c>
      <c r="UHP17" s="20">
        <v>200</v>
      </c>
      <c r="UHQ17" s="23">
        <v>0.2</v>
      </c>
      <c r="UHR17" s="23">
        <v>0.1</v>
      </c>
      <c r="UHS17" s="23">
        <v>9.3000000000000007</v>
      </c>
      <c r="UHT17" s="23">
        <v>38</v>
      </c>
      <c r="UHU17" s="24">
        <v>0</v>
      </c>
      <c r="UHV17" s="24">
        <v>0</v>
      </c>
      <c r="UHW17" s="24">
        <v>0</v>
      </c>
      <c r="UHX17" s="24">
        <v>0</v>
      </c>
      <c r="UHY17" s="24">
        <v>5.0999999999999996</v>
      </c>
      <c r="UHZ17" s="24">
        <v>7.7</v>
      </c>
      <c r="UIA17" s="24">
        <v>4.2</v>
      </c>
      <c r="UIB17" s="24">
        <v>0.82</v>
      </c>
      <c r="UIC17" s="22" t="s">
        <v>95</v>
      </c>
      <c r="UID17" s="22">
        <v>457</v>
      </c>
      <c r="UIE17" s="28" t="s">
        <v>22</v>
      </c>
      <c r="UIF17" s="20">
        <v>200</v>
      </c>
      <c r="UIG17" s="23">
        <v>0.2</v>
      </c>
      <c r="UIH17" s="23">
        <v>0.1</v>
      </c>
      <c r="UII17" s="23">
        <v>9.3000000000000007</v>
      </c>
      <c r="UIJ17" s="23">
        <v>38</v>
      </c>
      <c r="UIK17" s="24">
        <v>0</v>
      </c>
      <c r="UIL17" s="24">
        <v>0</v>
      </c>
      <c r="UIM17" s="24">
        <v>0</v>
      </c>
      <c r="UIN17" s="24">
        <v>0</v>
      </c>
      <c r="UIO17" s="24">
        <v>5.0999999999999996</v>
      </c>
      <c r="UIP17" s="24">
        <v>7.7</v>
      </c>
      <c r="UIQ17" s="24">
        <v>4.2</v>
      </c>
      <c r="UIR17" s="24">
        <v>0.82</v>
      </c>
      <c r="UIS17" s="22" t="s">
        <v>95</v>
      </c>
      <c r="UIT17" s="22">
        <v>457</v>
      </c>
      <c r="UIU17" s="28" t="s">
        <v>22</v>
      </c>
      <c r="UIV17" s="20">
        <v>200</v>
      </c>
      <c r="UIW17" s="23">
        <v>0.2</v>
      </c>
      <c r="UIX17" s="23">
        <v>0.1</v>
      </c>
      <c r="UIY17" s="23">
        <v>9.3000000000000007</v>
      </c>
      <c r="UIZ17" s="23">
        <v>38</v>
      </c>
      <c r="UJA17" s="24">
        <v>0</v>
      </c>
      <c r="UJB17" s="24">
        <v>0</v>
      </c>
      <c r="UJC17" s="24">
        <v>0</v>
      </c>
      <c r="UJD17" s="24">
        <v>0</v>
      </c>
      <c r="UJE17" s="24">
        <v>5.0999999999999996</v>
      </c>
      <c r="UJF17" s="24">
        <v>7.7</v>
      </c>
      <c r="UJG17" s="24">
        <v>4.2</v>
      </c>
      <c r="UJH17" s="24">
        <v>0.82</v>
      </c>
      <c r="UJI17" s="22" t="s">
        <v>95</v>
      </c>
      <c r="UJJ17" s="22">
        <v>457</v>
      </c>
      <c r="UJK17" s="28" t="s">
        <v>22</v>
      </c>
      <c r="UJL17" s="20">
        <v>200</v>
      </c>
      <c r="UJM17" s="23">
        <v>0.2</v>
      </c>
      <c r="UJN17" s="23">
        <v>0.1</v>
      </c>
      <c r="UJO17" s="23">
        <v>9.3000000000000007</v>
      </c>
      <c r="UJP17" s="23">
        <v>38</v>
      </c>
      <c r="UJQ17" s="24">
        <v>0</v>
      </c>
      <c r="UJR17" s="24">
        <v>0</v>
      </c>
      <c r="UJS17" s="24">
        <v>0</v>
      </c>
      <c r="UJT17" s="24">
        <v>0</v>
      </c>
      <c r="UJU17" s="24">
        <v>5.0999999999999996</v>
      </c>
      <c r="UJV17" s="24">
        <v>7.7</v>
      </c>
      <c r="UJW17" s="24">
        <v>4.2</v>
      </c>
      <c r="UJX17" s="24">
        <v>0.82</v>
      </c>
      <c r="UJY17" s="22" t="s">
        <v>95</v>
      </c>
      <c r="UJZ17" s="22">
        <v>457</v>
      </c>
      <c r="UKA17" s="28" t="s">
        <v>22</v>
      </c>
      <c r="UKB17" s="20">
        <v>200</v>
      </c>
      <c r="UKC17" s="23">
        <v>0.2</v>
      </c>
      <c r="UKD17" s="23">
        <v>0.1</v>
      </c>
      <c r="UKE17" s="23">
        <v>9.3000000000000007</v>
      </c>
      <c r="UKF17" s="23">
        <v>38</v>
      </c>
      <c r="UKG17" s="24">
        <v>0</v>
      </c>
      <c r="UKH17" s="24">
        <v>0</v>
      </c>
      <c r="UKI17" s="24">
        <v>0</v>
      </c>
      <c r="UKJ17" s="24">
        <v>0</v>
      </c>
      <c r="UKK17" s="24">
        <v>5.0999999999999996</v>
      </c>
      <c r="UKL17" s="24">
        <v>7.7</v>
      </c>
      <c r="UKM17" s="24">
        <v>4.2</v>
      </c>
      <c r="UKN17" s="24">
        <v>0.82</v>
      </c>
      <c r="UKO17" s="22" t="s">
        <v>95</v>
      </c>
      <c r="UKP17" s="22">
        <v>457</v>
      </c>
      <c r="UKQ17" s="28" t="s">
        <v>22</v>
      </c>
      <c r="UKR17" s="20">
        <v>200</v>
      </c>
      <c r="UKS17" s="23">
        <v>0.2</v>
      </c>
      <c r="UKT17" s="23">
        <v>0.1</v>
      </c>
      <c r="UKU17" s="23">
        <v>9.3000000000000007</v>
      </c>
      <c r="UKV17" s="23">
        <v>38</v>
      </c>
      <c r="UKW17" s="24">
        <v>0</v>
      </c>
      <c r="UKX17" s="24">
        <v>0</v>
      </c>
      <c r="UKY17" s="24">
        <v>0</v>
      </c>
      <c r="UKZ17" s="24">
        <v>0</v>
      </c>
      <c r="ULA17" s="24">
        <v>5.0999999999999996</v>
      </c>
      <c r="ULB17" s="24">
        <v>7.7</v>
      </c>
      <c r="ULC17" s="24">
        <v>4.2</v>
      </c>
      <c r="ULD17" s="24">
        <v>0.82</v>
      </c>
      <c r="ULE17" s="22" t="s">
        <v>95</v>
      </c>
      <c r="ULF17" s="22">
        <v>457</v>
      </c>
      <c r="ULG17" s="28" t="s">
        <v>22</v>
      </c>
      <c r="ULH17" s="20">
        <v>200</v>
      </c>
      <c r="ULI17" s="23">
        <v>0.2</v>
      </c>
      <c r="ULJ17" s="23">
        <v>0.1</v>
      </c>
      <c r="ULK17" s="23">
        <v>9.3000000000000007</v>
      </c>
      <c r="ULL17" s="23">
        <v>38</v>
      </c>
      <c r="ULM17" s="24">
        <v>0</v>
      </c>
      <c r="ULN17" s="24">
        <v>0</v>
      </c>
      <c r="ULO17" s="24">
        <v>0</v>
      </c>
      <c r="ULP17" s="24">
        <v>0</v>
      </c>
      <c r="ULQ17" s="24">
        <v>5.0999999999999996</v>
      </c>
      <c r="ULR17" s="24">
        <v>7.7</v>
      </c>
      <c r="ULS17" s="24">
        <v>4.2</v>
      </c>
      <c r="ULT17" s="24">
        <v>0.82</v>
      </c>
      <c r="ULU17" s="22" t="s">
        <v>95</v>
      </c>
      <c r="ULV17" s="22">
        <v>457</v>
      </c>
      <c r="ULW17" s="28" t="s">
        <v>22</v>
      </c>
      <c r="ULX17" s="20">
        <v>200</v>
      </c>
      <c r="ULY17" s="23">
        <v>0.2</v>
      </c>
      <c r="ULZ17" s="23">
        <v>0.1</v>
      </c>
      <c r="UMA17" s="23">
        <v>9.3000000000000007</v>
      </c>
      <c r="UMB17" s="23">
        <v>38</v>
      </c>
      <c r="UMC17" s="24">
        <v>0</v>
      </c>
      <c r="UMD17" s="24">
        <v>0</v>
      </c>
      <c r="UME17" s="24">
        <v>0</v>
      </c>
      <c r="UMF17" s="24">
        <v>0</v>
      </c>
      <c r="UMG17" s="24">
        <v>5.0999999999999996</v>
      </c>
      <c r="UMH17" s="24">
        <v>7.7</v>
      </c>
      <c r="UMI17" s="24">
        <v>4.2</v>
      </c>
      <c r="UMJ17" s="24">
        <v>0.82</v>
      </c>
      <c r="UMK17" s="22" t="s">
        <v>95</v>
      </c>
      <c r="UML17" s="22">
        <v>457</v>
      </c>
      <c r="UMM17" s="28" t="s">
        <v>22</v>
      </c>
      <c r="UMN17" s="20">
        <v>200</v>
      </c>
      <c r="UMO17" s="23">
        <v>0.2</v>
      </c>
      <c r="UMP17" s="23">
        <v>0.1</v>
      </c>
      <c r="UMQ17" s="23">
        <v>9.3000000000000007</v>
      </c>
      <c r="UMR17" s="23">
        <v>38</v>
      </c>
      <c r="UMS17" s="24">
        <v>0</v>
      </c>
      <c r="UMT17" s="24">
        <v>0</v>
      </c>
      <c r="UMU17" s="24">
        <v>0</v>
      </c>
      <c r="UMV17" s="24">
        <v>0</v>
      </c>
      <c r="UMW17" s="24">
        <v>5.0999999999999996</v>
      </c>
      <c r="UMX17" s="24">
        <v>7.7</v>
      </c>
      <c r="UMY17" s="24">
        <v>4.2</v>
      </c>
      <c r="UMZ17" s="24">
        <v>0.82</v>
      </c>
      <c r="UNA17" s="22" t="s">
        <v>95</v>
      </c>
      <c r="UNB17" s="22">
        <v>457</v>
      </c>
      <c r="UNC17" s="28" t="s">
        <v>22</v>
      </c>
      <c r="UND17" s="20">
        <v>200</v>
      </c>
      <c r="UNE17" s="23">
        <v>0.2</v>
      </c>
      <c r="UNF17" s="23">
        <v>0.1</v>
      </c>
      <c r="UNG17" s="23">
        <v>9.3000000000000007</v>
      </c>
      <c r="UNH17" s="23">
        <v>38</v>
      </c>
      <c r="UNI17" s="24">
        <v>0</v>
      </c>
      <c r="UNJ17" s="24">
        <v>0</v>
      </c>
      <c r="UNK17" s="24">
        <v>0</v>
      </c>
      <c r="UNL17" s="24">
        <v>0</v>
      </c>
      <c r="UNM17" s="24">
        <v>5.0999999999999996</v>
      </c>
      <c r="UNN17" s="24">
        <v>7.7</v>
      </c>
      <c r="UNO17" s="24">
        <v>4.2</v>
      </c>
      <c r="UNP17" s="24">
        <v>0.82</v>
      </c>
      <c r="UNQ17" s="22" t="s">
        <v>95</v>
      </c>
      <c r="UNR17" s="22">
        <v>457</v>
      </c>
      <c r="UNS17" s="28" t="s">
        <v>22</v>
      </c>
      <c r="UNT17" s="20">
        <v>200</v>
      </c>
      <c r="UNU17" s="23">
        <v>0.2</v>
      </c>
      <c r="UNV17" s="23">
        <v>0.1</v>
      </c>
      <c r="UNW17" s="23">
        <v>9.3000000000000007</v>
      </c>
      <c r="UNX17" s="23">
        <v>38</v>
      </c>
      <c r="UNY17" s="24">
        <v>0</v>
      </c>
      <c r="UNZ17" s="24">
        <v>0</v>
      </c>
      <c r="UOA17" s="24">
        <v>0</v>
      </c>
      <c r="UOB17" s="24">
        <v>0</v>
      </c>
      <c r="UOC17" s="24">
        <v>5.0999999999999996</v>
      </c>
      <c r="UOD17" s="24">
        <v>7.7</v>
      </c>
      <c r="UOE17" s="24">
        <v>4.2</v>
      </c>
      <c r="UOF17" s="24">
        <v>0.82</v>
      </c>
      <c r="UOG17" s="22" t="s">
        <v>95</v>
      </c>
      <c r="UOH17" s="22">
        <v>457</v>
      </c>
      <c r="UOI17" s="28" t="s">
        <v>22</v>
      </c>
      <c r="UOJ17" s="20">
        <v>200</v>
      </c>
      <c r="UOK17" s="23">
        <v>0.2</v>
      </c>
      <c r="UOL17" s="23">
        <v>0.1</v>
      </c>
      <c r="UOM17" s="23">
        <v>9.3000000000000007</v>
      </c>
      <c r="UON17" s="23">
        <v>38</v>
      </c>
      <c r="UOO17" s="24">
        <v>0</v>
      </c>
      <c r="UOP17" s="24">
        <v>0</v>
      </c>
      <c r="UOQ17" s="24">
        <v>0</v>
      </c>
      <c r="UOR17" s="24">
        <v>0</v>
      </c>
      <c r="UOS17" s="24">
        <v>5.0999999999999996</v>
      </c>
      <c r="UOT17" s="24">
        <v>7.7</v>
      </c>
      <c r="UOU17" s="24">
        <v>4.2</v>
      </c>
      <c r="UOV17" s="24">
        <v>0.82</v>
      </c>
      <c r="UOW17" s="22" t="s">
        <v>95</v>
      </c>
      <c r="UOX17" s="22">
        <v>457</v>
      </c>
      <c r="UOY17" s="28" t="s">
        <v>22</v>
      </c>
      <c r="UOZ17" s="20">
        <v>200</v>
      </c>
      <c r="UPA17" s="23">
        <v>0.2</v>
      </c>
      <c r="UPB17" s="23">
        <v>0.1</v>
      </c>
      <c r="UPC17" s="23">
        <v>9.3000000000000007</v>
      </c>
      <c r="UPD17" s="23">
        <v>38</v>
      </c>
      <c r="UPE17" s="24">
        <v>0</v>
      </c>
      <c r="UPF17" s="24">
        <v>0</v>
      </c>
      <c r="UPG17" s="24">
        <v>0</v>
      </c>
      <c r="UPH17" s="24">
        <v>0</v>
      </c>
      <c r="UPI17" s="24">
        <v>5.0999999999999996</v>
      </c>
      <c r="UPJ17" s="24">
        <v>7.7</v>
      </c>
      <c r="UPK17" s="24">
        <v>4.2</v>
      </c>
      <c r="UPL17" s="24">
        <v>0.82</v>
      </c>
      <c r="UPM17" s="22" t="s">
        <v>95</v>
      </c>
      <c r="UPN17" s="22">
        <v>457</v>
      </c>
      <c r="UPO17" s="28" t="s">
        <v>22</v>
      </c>
      <c r="UPP17" s="20">
        <v>200</v>
      </c>
      <c r="UPQ17" s="23">
        <v>0.2</v>
      </c>
      <c r="UPR17" s="23">
        <v>0.1</v>
      </c>
      <c r="UPS17" s="23">
        <v>9.3000000000000007</v>
      </c>
      <c r="UPT17" s="23">
        <v>38</v>
      </c>
      <c r="UPU17" s="24">
        <v>0</v>
      </c>
      <c r="UPV17" s="24">
        <v>0</v>
      </c>
      <c r="UPW17" s="24">
        <v>0</v>
      </c>
      <c r="UPX17" s="24">
        <v>0</v>
      </c>
      <c r="UPY17" s="24">
        <v>5.0999999999999996</v>
      </c>
      <c r="UPZ17" s="24">
        <v>7.7</v>
      </c>
      <c r="UQA17" s="24">
        <v>4.2</v>
      </c>
      <c r="UQB17" s="24">
        <v>0.82</v>
      </c>
      <c r="UQC17" s="22" t="s">
        <v>95</v>
      </c>
      <c r="UQD17" s="22">
        <v>457</v>
      </c>
      <c r="UQE17" s="28" t="s">
        <v>22</v>
      </c>
      <c r="UQF17" s="20">
        <v>200</v>
      </c>
      <c r="UQG17" s="23">
        <v>0.2</v>
      </c>
      <c r="UQH17" s="23">
        <v>0.1</v>
      </c>
      <c r="UQI17" s="23">
        <v>9.3000000000000007</v>
      </c>
      <c r="UQJ17" s="23">
        <v>38</v>
      </c>
      <c r="UQK17" s="24">
        <v>0</v>
      </c>
      <c r="UQL17" s="24">
        <v>0</v>
      </c>
      <c r="UQM17" s="24">
        <v>0</v>
      </c>
      <c r="UQN17" s="24">
        <v>0</v>
      </c>
      <c r="UQO17" s="24">
        <v>5.0999999999999996</v>
      </c>
      <c r="UQP17" s="24">
        <v>7.7</v>
      </c>
      <c r="UQQ17" s="24">
        <v>4.2</v>
      </c>
      <c r="UQR17" s="24">
        <v>0.82</v>
      </c>
      <c r="UQS17" s="22" t="s">
        <v>95</v>
      </c>
      <c r="UQT17" s="22">
        <v>457</v>
      </c>
      <c r="UQU17" s="28" t="s">
        <v>22</v>
      </c>
      <c r="UQV17" s="20">
        <v>200</v>
      </c>
      <c r="UQW17" s="23">
        <v>0.2</v>
      </c>
      <c r="UQX17" s="23">
        <v>0.1</v>
      </c>
      <c r="UQY17" s="23">
        <v>9.3000000000000007</v>
      </c>
      <c r="UQZ17" s="23">
        <v>38</v>
      </c>
      <c r="URA17" s="24">
        <v>0</v>
      </c>
      <c r="URB17" s="24">
        <v>0</v>
      </c>
      <c r="URC17" s="24">
        <v>0</v>
      </c>
      <c r="URD17" s="24">
        <v>0</v>
      </c>
      <c r="URE17" s="24">
        <v>5.0999999999999996</v>
      </c>
      <c r="URF17" s="24">
        <v>7.7</v>
      </c>
      <c r="URG17" s="24">
        <v>4.2</v>
      </c>
      <c r="URH17" s="24">
        <v>0.82</v>
      </c>
      <c r="URI17" s="22" t="s">
        <v>95</v>
      </c>
      <c r="URJ17" s="22">
        <v>457</v>
      </c>
      <c r="URK17" s="28" t="s">
        <v>22</v>
      </c>
      <c r="URL17" s="20">
        <v>200</v>
      </c>
      <c r="URM17" s="23">
        <v>0.2</v>
      </c>
      <c r="URN17" s="23">
        <v>0.1</v>
      </c>
      <c r="URO17" s="23">
        <v>9.3000000000000007</v>
      </c>
      <c r="URP17" s="23">
        <v>38</v>
      </c>
      <c r="URQ17" s="24">
        <v>0</v>
      </c>
      <c r="URR17" s="24">
        <v>0</v>
      </c>
      <c r="URS17" s="24">
        <v>0</v>
      </c>
      <c r="URT17" s="24">
        <v>0</v>
      </c>
      <c r="URU17" s="24">
        <v>5.0999999999999996</v>
      </c>
      <c r="URV17" s="24">
        <v>7.7</v>
      </c>
      <c r="URW17" s="24">
        <v>4.2</v>
      </c>
      <c r="URX17" s="24">
        <v>0.82</v>
      </c>
      <c r="URY17" s="22" t="s">
        <v>95</v>
      </c>
      <c r="URZ17" s="22">
        <v>457</v>
      </c>
      <c r="USA17" s="28" t="s">
        <v>22</v>
      </c>
      <c r="USB17" s="20">
        <v>200</v>
      </c>
      <c r="USC17" s="23">
        <v>0.2</v>
      </c>
      <c r="USD17" s="23">
        <v>0.1</v>
      </c>
      <c r="USE17" s="23">
        <v>9.3000000000000007</v>
      </c>
      <c r="USF17" s="23">
        <v>38</v>
      </c>
      <c r="USG17" s="24">
        <v>0</v>
      </c>
      <c r="USH17" s="24">
        <v>0</v>
      </c>
      <c r="USI17" s="24">
        <v>0</v>
      </c>
      <c r="USJ17" s="24">
        <v>0</v>
      </c>
      <c r="USK17" s="24">
        <v>5.0999999999999996</v>
      </c>
      <c r="USL17" s="24">
        <v>7.7</v>
      </c>
      <c r="USM17" s="24">
        <v>4.2</v>
      </c>
      <c r="USN17" s="24">
        <v>0.82</v>
      </c>
      <c r="USO17" s="22" t="s">
        <v>95</v>
      </c>
      <c r="USP17" s="22">
        <v>457</v>
      </c>
      <c r="USQ17" s="28" t="s">
        <v>22</v>
      </c>
      <c r="USR17" s="20">
        <v>200</v>
      </c>
      <c r="USS17" s="23">
        <v>0.2</v>
      </c>
      <c r="UST17" s="23">
        <v>0.1</v>
      </c>
      <c r="USU17" s="23">
        <v>9.3000000000000007</v>
      </c>
      <c r="USV17" s="23">
        <v>38</v>
      </c>
      <c r="USW17" s="24">
        <v>0</v>
      </c>
      <c r="USX17" s="24">
        <v>0</v>
      </c>
      <c r="USY17" s="24">
        <v>0</v>
      </c>
      <c r="USZ17" s="24">
        <v>0</v>
      </c>
      <c r="UTA17" s="24">
        <v>5.0999999999999996</v>
      </c>
      <c r="UTB17" s="24">
        <v>7.7</v>
      </c>
      <c r="UTC17" s="24">
        <v>4.2</v>
      </c>
      <c r="UTD17" s="24">
        <v>0.82</v>
      </c>
      <c r="UTE17" s="22" t="s">
        <v>95</v>
      </c>
      <c r="UTF17" s="22">
        <v>457</v>
      </c>
      <c r="UTG17" s="28" t="s">
        <v>22</v>
      </c>
      <c r="UTH17" s="20">
        <v>200</v>
      </c>
      <c r="UTI17" s="23">
        <v>0.2</v>
      </c>
      <c r="UTJ17" s="23">
        <v>0.1</v>
      </c>
      <c r="UTK17" s="23">
        <v>9.3000000000000007</v>
      </c>
      <c r="UTL17" s="23">
        <v>38</v>
      </c>
      <c r="UTM17" s="24">
        <v>0</v>
      </c>
      <c r="UTN17" s="24">
        <v>0</v>
      </c>
      <c r="UTO17" s="24">
        <v>0</v>
      </c>
      <c r="UTP17" s="24">
        <v>0</v>
      </c>
      <c r="UTQ17" s="24">
        <v>5.0999999999999996</v>
      </c>
      <c r="UTR17" s="24">
        <v>7.7</v>
      </c>
      <c r="UTS17" s="24">
        <v>4.2</v>
      </c>
      <c r="UTT17" s="24">
        <v>0.82</v>
      </c>
      <c r="UTU17" s="22" t="s">
        <v>95</v>
      </c>
      <c r="UTV17" s="22">
        <v>457</v>
      </c>
      <c r="UTW17" s="28" t="s">
        <v>22</v>
      </c>
      <c r="UTX17" s="20">
        <v>200</v>
      </c>
      <c r="UTY17" s="23">
        <v>0.2</v>
      </c>
      <c r="UTZ17" s="23">
        <v>0.1</v>
      </c>
      <c r="UUA17" s="23">
        <v>9.3000000000000007</v>
      </c>
      <c r="UUB17" s="23">
        <v>38</v>
      </c>
      <c r="UUC17" s="24">
        <v>0</v>
      </c>
      <c r="UUD17" s="24">
        <v>0</v>
      </c>
      <c r="UUE17" s="24">
        <v>0</v>
      </c>
      <c r="UUF17" s="24">
        <v>0</v>
      </c>
      <c r="UUG17" s="24">
        <v>5.0999999999999996</v>
      </c>
      <c r="UUH17" s="24">
        <v>7.7</v>
      </c>
      <c r="UUI17" s="24">
        <v>4.2</v>
      </c>
      <c r="UUJ17" s="24">
        <v>0.82</v>
      </c>
      <c r="UUK17" s="22" t="s">
        <v>95</v>
      </c>
      <c r="UUL17" s="22">
        <v>457</v>
      </c>
      <c r="UUM17" s="28" t="s">
        <v>22</v>
      </c>
      <c r="UUN17" s="20">
        <v>200</v>
      </c>
      <c r="UUO17" s="23">
        <v>0.2</v>
      </c>
      <c r="UUP17" s="23">
        <v>0.1</v>
      </c>
      <c r="UUQ17" s="23">
        <v>9.3000000000000007</v>
      </c>
      <c r="UUR17" s="23">
        <v>38</v>
      </c>
      <c r="UUS17" s="24">
        <v>0</v>
      </c>
      <c r="UUT17" s="24">
        <v>0</v>
      </c>
      <c r="UUU17" s="24">
        <v>0</v>
      </c>
      <c r="UUV17" s="24">
        <v>0</v>
      </c>
      <c r="UUW17" s="24">
        <v>5.0999999999999996</v>
      </c>
      <c r="UUX17" s="24">
        <v>7.7</v>
      </c>
      <c r="UUY17" s="24">
        <v>4.2</v>
      </c>
      <c r="UUZ17" s="24">
        <v>0.82</v>
      </c>
      <c r="UVA17" s="22" t="s">
        <v>95</v>
      </c>
      <c r="UVB17" s="22">
        <v>457</v>
      </c>
      <c r="UVC17" s="28" t="s">
        <v>22</v>
      </c>
      <c r="UVD17" s="20">
        <v>200</v>
      </c>
      <c r="UVE17" s="23">
        <v>0.2</v>
      </c>
      <c r="UVF17" s="23">
        <v>0.1</v>
      </c>
      <c r="UVG17" s="23">
        <v>9.3000000000000007</v>
      </c>
      <c r="UVH17" s="23">
        <v>38</v>
      </c>
      <c r="UVI17" s="24">
        <v>0</v>
      </c>
      <c r="UVJ17" s="24">
        <v>0</v>
      </c>
      <c r="UVK17" s="24">
        <v>0</v>
      </c>
      <c r="UVL17" s="24">
        <v>0</v>
      </c>
      <c r="UVM17" s="24">
        <v>5.0999999999999996</v>
      </c>
      <c r="UVN17" s="24">
        <v>7.7</v>
      </c>
      <c r="UVO17" s="24">
        <v>4.2</v>
      </c>
      <c r="UVP17" s="24">
        <v>0.82</v>
      </c>
      <c r="UVQ17" s="22" t="s">
        <v>95</v>
      </c>
      <c r="UVR17" s="22">
        <v>457</v>
      </c>
      <c r="UVS17" s="28" t="s">
        <v>22</v>
      </c>
      <c r="UVT17" s="20">
        <v>200</v>
      </c>
      <c r="UVU17" s="23">
        <v>0.2</v>
      </c>
      <c r="UVV17" s="23">
        <v>0.1</v>
      </c>
      <c r="UVW17" s="23">
        <v>9.3000000000000007</v>
      </c>
      <c r="UVX17" s="23">
        <v>38</v>
      </c>
      <c r="UVY17" s="24">
        <v>0</v>
      </c>
      <c r="UVZ17" s="24">
        <v>0</v>
      </c>
      <c r="UWA17" s="24">
        <v>0</v>
      </c>
      <c r="UWB17" s="24">
        <v>0</v>
      </c>
      <c r="UWC17" s="24">
        <v>5.0999999999999996</v>
      </c>
      <c r="UWD17" s="24">
        <v>7.7</v>
      </c>
      <c r="UWE17" s="24">
        <v>4.2</v>
      </c>
      <c r="UWF17" s="24">
        <v>0.82</v>
      </c>
      <c r="UWG17" s="22" t="s">
        <v>95</v>
      </c>
      <c r="UWH17" s="22">
        <v>457</v>
      </c>
      <c r="UWI17" s="28" t="s">
        <v>22</v>
      </c>
      <c r="UWJ17" s="20">
        <v>200</v>
      </c>
      <c r="UWK17" s="23">
        <v>0.2</v>
      </c>
      <c r="UWL17" s="23">
        <v>0.1</v>
      </c>
      <c r="UWM17" s="23">
        <v>9.3000000000000007</v>
      </c>
      <c r="UWN17" s="23">
        <v>38</v>
      </c>
      <c r="UWO17" s="24">
        <v>0</v>
      </c>
      <c r="UWP17" s="24">
        <v>0</v>
      </c>
      <c r="UWQ17" s="24">
        <v>0</v>
      </c>
      <c r="UWR17" s="24">
        <v>0</v>
      </c>
      <c r="UWS17" s="24">
        <v>5.0999999999999996</v>
      </c>
      <c r="UWT17" s="24">
        <v>7.7</v>
      </c>
      <c r="UWU17" s="24">
        <v>4.2</v>
      </c>
      <c r="UWV17" s="24">
        <v>0.82</v>
      </c>
      <c r="UWW17" s="22" t="s">
        <v>95</v>
      </c>
      <c r="UWX17" s="22">
        <v>457</v>
      </c>
      <c r="UWY17" s="28" t="s">
        <v>22</v>
      </c>
      <c r="UWZ17" s="20">
        <v>200</v>
      </c>
      <c r="UXA17" s="23">
        <v>0.2</v>
      </c>
      <c r="UXB17" s="23">
        <v>0.1</v>
      </c>
      <c r="UXC17" s="23">
        <v>9.3000000000000007</v>
      </c>
      <c r="UXD17" s="23">
        <v>38</v>
      </c>
      <c r="UXE17" s="24">
        <v>0</v>
      </c>
      <c r="UXF17" s="24">
        <v>0</v>
      </c>
      <c r="UXG17" s="24">
        <v>0</v>
      </c>
      <c r="UXH17" s="24">
        <v>0</v>
      </c>
      <c r="UXI17" s="24">
        <v>5.0999999999999996</v>
      </c>
      <c r="UXJ17" s="24">
        <v>7.7</v>
      </c>
      <c r="UXK17" s="24">
        <v>4.2</v>
      </c>
      <c r="UXL17" s="24">
        <v>0.82</v>
      </c>
      <c r="UXM17" s="22" t="s">
        <v>95</v>
      </c>
      <c r="UXN17" s="22">
        <v>457</v>
      </c>
      <c r="UXO17" s="28" t="s">
        <v>22</v>
      </c>
      <c r="UXP17" s="20">
        <v>200</v>
      </c>
      <c r="UXQ17" s="23">
        <v>0.2</v>
      </c>
      <c r="UXR17" s="23">
        <v>0.1</v>
      </c>
      <c r="UXS17" s="23">
        <v>9.3000000000000007</v>
      </c>
      <c r="UXT17" s="23">
        <v>38</v>
      </c>
      <c r="UXU17" s="24">
        <v>0</v>
      </c>
      <c r="UXV17" s="24">
        <v>0</v>
      </c>
      <c r="UXW17" s="24">
        <v>0</v>
      </c>
      <c r="UXX17" s="24">
        <v>0</v>
      </c>
      <c r="UXY17" s="24">
        <v>5.0999999999999996</v>
      </c>
      <c r="UXZ17" s="24">
        <v>7.7</v>
      </c>
      <c r="UYA17" s="24">
        <v>4.2</v>
      </c>
      <c r="UYB17" s="24">
        <v>0.82</v>
      </c>
      <c r="UYC17" s="22" t="s">
        <v>95</v>
      </c>
      <c r="UYD17" s="22">
        <v>457</v>
      </c>
      <c r="UYE17" s="28" t="s">
        <v>22</v>
      </c>
      <c r="UYF17" s="20">
        <v>200</v>
      </c>
      <c r="UYG17" s="23">
        <v>0.2</v>
      </c>
      <c r="UYH17" s="23">
        <v>0.1</v>
      </c>
      <c r="UYI17" s="23">
        <v>9.3000000000000007</v>
      </c>
      <c r="UYJ17" s="23">
        <v>38</v>
      </c>
      <c r="UYK17" s="24">
        <v>0</v>
      </c>
      <c r="UYL17" s="24">
        <v>0</v>
      </c>
      <c r="UYM17" s="24">
        <v>0</v>
      </c>
      <c r="UYN17" s="24">
        <v>0</v>
      </c>
      <c r="UYO17" s="24">
        <v>5.0999999999999996</v>
      </c>
      <c r="UYP17" s="24">
        <v>7.7</v>
      </c>
      <c r="UYQ17" s="24">
        <v>4.2</v>
      </c>
      <c r="UYR17" s="24">
        <v>0.82</v>
      </c>
      <c r="UYS17" s="22" t="s">
        <v>95</v>
      </c>
      <c r="UYT17" s="22">
        <v>457</v>
      </c>
      <c r="UYU17" s="28" t="s">
        <v>22</v>
      </c>
      <c r="UYV17" s="20">
        <v>200</v>
      </c>
      <c r="UYW17" s="23">
        <v>0.2</v>
      </c>
      <c r="UYX17" s="23">
        <v>0.1</v>
      </c>
      <c r="UYY17" s="23">
        <v>9.3000000000000007</v>
      </c>
      <c r="UYZ17" s="23">
        <v>38</v>
      </c>
      <c r="UZA17" s="24">
        <v>0</v>
      </c>
      <c r="UZB17" s="24">
        <v>0</v>
      </c>
      <c r="UZC17" s="24">
        <v>0</v>
      </c>
      <c r="UZD17" s="24">
        <v>0</v>
      </c>
      <c r="UZE17" s="24">
        <v>5.0999999999999996</v>
      </c>
      <c r="UZF17" s="24">
        <v>7.7</v>
      </c>
      <c r="UZG17" s="24">
        <v>4.2</v>
      </c>
      <c r="UZH17" s="24">
        <v>0.82</v>
      </c>
      <c r="UZI17" s="22" t="s">
        <v>95</v>
      </c>
      <c r="UZJ17" s="22">
        <v>457</v>
      </c>
      <c r="UZK17" s="28" t="s">
        <v>22</v>
      </c>
      <c r="UZL17" s="20">
        <v>200</v>
      </c>
      <c r="UZM17" s="23">
        <v>0.2</v>
      </c>
      <c r="UZN17" s="23">
        <v>0.1</v>
      </c>
      <c r="UZO17" s="23">
        <v>9.3000000000000007</v>
      </c>
      <c r="UZP17" s="23">
        <v>38</v>
      </c>
      <c r="UZQ17" s="24">
        <v>0</v>
      </c>
      <c r="UZR17" s="24">
        <v>0</v>
      </c>
      <c r="UZS17" s="24">
        <v>0</v>
      </c>
      <c r="UZT17" s="24">
        <v>0</v>
      </c>
      <c r="UZU17" s="24">
        <v>5.0999999999999996</v>
      </c>
      <c r="UZV17" s="24">
        <v>7.7</v>
      </c>
      <c r="UZW17" s="24">
        <v>4.2</v>
      </c>
      <c r="UZX17" s="24">
        <v>0.82</v>
      </c>
      <c r="UZY17" s="22" t="s">
        <v>95</v>
      </c>
      <c r="UZZ17" s="22">
        <v>457</v>
      </c>
      <c r="VAA17" s="28" t="s">
        <v>22</v>
      </c>
      <c r="VAB17" s="20">
        <v>200</v>
      </c>
      <c r="VAC17" s="23">
        <v>0.2</v>
      </c>
      <c r="VAD17" s="23">
        <v>0.1</v>
      </c>
      <c r="VAE17" s="23">
        <v>9.3000000000000007</v>
      </c>
      <c r="VAF17" s="23">
        <v>38</v>
      </c>
      <c r="VAG17" s="24">
        <v>0</v>
      </c>
      <c r="VAH17" s="24">
        <v>0</v>
      </c>
      <c r="VAI17" s="24">
        <v>0</v>
      </c>
      <c r="VAJ17" s="24">
        <v>0</v>
      </c>
      <c r="VAK17" s="24">
        <v>5.0999999999999996</v>
      </c>
      <c r="VAL17" s="24">
        <v>7.7</v>
      </c>
      <c r="VAM17" s="24">
        <v>4.2</v>
      </c>
      <c r="VAN17" s="24">
        <v>0.82</v>
      </c>
      <c r="VAO17" s="22" t="s">
        <v>95</v>
      </c>
      <c r="VAP17" s="22">
        <v>457</v>
      </c>
      <c r="VAQ17" s="28" t="s">
        <v>22</v>
      </c>
      <c r="VAR17" s="20">
        <v>200</v>
      </c>
      <c r="VAS17" s="23">
        <v>0.2</v>
      </c>
      <c r="VAT17" s="23">
        <v>0.1</v>
      </c>
      <c r="VAU17" s="23">
        <v>9.3000000000000007</v>
      </c>
      <c r="VAV17" s="23">
        <v>38</v>
      </c>
      <c r="VAW17" s="24">
        <v>0</v>
      </c>
      <c r="VAX17" s="24">
        <v>0</v>
      </c>
      <c r="VAY17" s="24">
        <v>0</v>
      </c>
      <c r="VAZ17" s="24">
        <v>0</v>
      </c>
      <c r="VBA17" s="24">
        <v>5.0999999999999996</v>
      </c>
      <c r="VBB17" s="24">
        <v>7.7</v>
      </c>
      <c r="VBC17" s="24">
        <v>4.2</v>
      </c>
      <c r="VBD17" s="24">
        <v>0.82</v>
      </c>
      <c r="VBE17" s="22" t="s">
        <v>95</v>
      </c>
      <c r="VBF17" s="22">
        <v>457</v>
      </c>
      <c r="VBG17" s="28" t="s">
        <v>22</v>
      </c>
      <c r="VBH17" s="20">
        <v>200</v>
      </c>
      <c r="VBI17" s="23">
        <v>0.2</v>
      </c>
      <c r="VBJ17" s="23">
        <v>0.1</v>
      </c>
      <c r="VBK17" s="23">
        <v>9.3000000000000007</v>
      </c>
      <c r="VBL17" s="23">
        <v>38</v>
      </c>
      <c r="VBM17" s="24">
        <v>0</v>
      </c>
      <c r="VBN17" s="24">
        <v>0</v>
      </c>
      <c r="VBO17" s="24">
        <v>0</v>
      </c>
      <c r="VBP17" s="24">
        <v>0</v>
      </c>
      <c r="VBQ17" s="24">
        <v>5.0999999999999996</v>
      </c>
      <c r="VBR17" s="24">
        <v>7.7</v>
      </c>
      <c r="VBS17" s="24">
        <v>4.2</v>
      </c>
      <c r="VBT17" s="24">
        <v>0.82</v>
      </c>
      <c r="VBU17" s="22" t="s">
        <v>95</v>
      </c>
      <c r="VBV17" s="22">
        <v>457</v>
      </c>
      <c r="VBW17" s="28" t="s">
        <v>22</v>
      </c>
      <c r="VBX17" s="20">
        <v>200</v>
      </c>
      <c r="VBY17" s="23">
        <v>0.2</v>
      </c>
      <c r="VBZ17" s="23">
        <v>0.1</v>
      </c>
      <c r="VCA17" s="23">
        <v>9.3000000000000007</v>
      </c>
      <c r="VCB17" s="23">
        <v>38</v>
      </c>
      <c r="VCC17" s="24">
        <v>0</v>
      </c>
      <c r="VCD17" s="24">
        <v>0</v>
      </c>
      <c r="VCE17" s="24">
        <v>0</v>
      </c>
      <c r="VCF17" s="24">
        <v>0</v>
      </c>
      <c r="VCG17" s="24">
        <v>5.0999999999999996</v>
      </c>
      <c r="VCH17" s="24">
        <v>7.7</v>
      </c>
      <c r="VCI17" s="24">
        <v>4.2</v>
      </c>
      <c r="VCJ17" s="24">
        <v>0.82</v>
      </c>
      <c r="VCK17" s="22" t="s">
        <v>95</v>
      </c>
      <c r="VCL17" s="22">
        <v>457</v>
      </c>
      <c r="VCM17" s="28" t="s">
        <v>22</v>
      </c>
      <c r="VCN17" s="20">
        <v>200</v>
      </c>
      <c r="VCO17" s="23">
        <v>0.2</v>
      </c>
      <c r="VCP17" s="23">
        <v>0.1</v>
      </c>
      <c r="VCQ17" s="23">
        <v>9.3000000000000007</v>
      </c>
      <c r="VCR17" s="23">
        <v>38</v>
      </c>
      <c r="VCS17" s="24">
        <v>0</v>
      </c>
      <c r="VCT17" s="24">
        <v>0</v>
      </c>
      <c r="VCU17" s="24">
        <v>0</v>
      </c>
      <c r="VCV17" s="24">
        <v>0</v>
      </c>
      <c r="VCW17" s="24">
        <v>5.0999999999999996</v>
      </c>
      <c r="VCX17" s="24">
        <v>7.7</v>
      </c>
      <c r="VCY17" s="24">
        <v>4.2</v>
      </c>
      <c r="VCZ17" s="24">
        <v>0.82</v>
      </c>
      <c r="VDA17" s="22" t="s">
        <v>95</v>
      </c>
      <c r="VDB17" s="22">
        <v>457</v>
      </c>
      <c r="VDC17" s="28" t="s">
        <v>22</v>
      </c>
      <c r="VDD17" s="20">
        <v>200</v>
      </c>
      <c r="VDE17" s="23">
        <v>0.2</v>
      </c>
      <c r="VDF17" s="23">
        <v>0.1</v>
      </c>
      <c r="VDG17" s="23">
        <v>9.3000000000000007</v>
      </c>
      <c r="VDH17" s="23">
        <v>38</v>
      </c>
      <c r="VDI17" s="24">
        <v>0</v>
      </c>
      <c r="VDJ17" s="24">
        <v>0</v>
      </c>
      <c r="VDK17" s="24">
        <v>0</v>
      </c>
      <c r="VDL17" s="24">
        <v>0</v>
      </c>
      <c r="VDM17" s="24">
        <v>5.0999999999999996</v>
      </c>
      <c r="VDN17" s="24">
        <v>7.7</v>
      </c>
      <c r="VDO17" s="24">
        <v>4.2</v>
      </c>
      <c r="VDP17" s="24">
        <v>0.82</v>
      </c>
      <c r="VDQ17" s="22" t="s">
        <v>95</v>
      </c>
      <c r="VDR17" s="22">
        <v>457</v>
      </c>
      <c r="VDS17" s="28" t="s">
        <v>22</v>
      </c>
      <c r="VDT17" s="20">
        <v>200</v>
      </c>
      <c r="VDU17" s="23">
        <v>0.2</v>
      </c>
      <c r="VDV17" s="23">
        <v>0.1</v>
      </c>
      <c r="VDW17" s="23">
        <v>9.3000000000000007</v>
      </c>
      <c r="VDX17" s="23">
        <v>38</v>
      </c>
      <c r="VDY17" s="24">
        <v>0</v>
      </c>
      <c r="VDZ17" s="24">
        <v>0</v>
      </c>
      <c r="VEA17" s="24">
        <v>0</v>
      </c>
      <c r="VEB17" s="24">
        <v>0</v>
      </c>
      <c r="VEC17" s="24">
        <v>5.0999999999999996</v>
      </c>
      <c r="VED17" s="24">
        <v>7.7</v>
      </c>
      <c r="VEE17" s="24">
        <v>4.2</v>
      </c>
      <c r="VEF17" s="24">
        <v>0.82</v>
      </c>
      <c r="VEG17" s="22" t="s">
        <v>95</v>
      </c>
      <c r="VEH17" s="22">
        <v>457</v>
      </c>
      <c r="VEI17" s="28" t="s">
        <v>22</v>
      </c>
      <c r="VEJ17" s="20">
        <v>200</v>
      </c>
      <c r="VEK17" s="23">
        <v>0.2</v>
      </c>
      <c r="VEL17" s="23">
        <v>0.1</v>
      </c>
      <c r="VEM17" s="23">
        <v>9.3000000000000007</v>
      </c>
      <c r="VEN17" s="23">
        <v>38</v>
      </c>
      <c r="VEO17" s="24">
        <v>0</v>
      </c>
      <c r="VEP17" s="24">
        <v>0</v>
      </c>
      <c r="VEQ17" s="24">
        <v>0</v>
      </c>
      <c r="VER17" s="24">
        <v>0</v>
      </c>
      <c r="VES17" s="24">
        <v>5.0999999999999996</v>
      </c>
      <c r="VET17" s="24">
        <v>7.7</v>
      </c>
      <c r="VEU17" s="24">
        <v>4.2</v>
      </c>
      <c r="VEV17" s="24">
        <v>0.82</v>
      </c>
      <c r="VEW17" s="22" t="s">
        <v>95</v>
      </c>
      <c r="VEX17" s="22">
        <v>457</v>
      </c>
      <c r="VEY17" s="28" t="s">
        <v>22</v>
      </c>
      <c r="VEZ17" s="20">
        <v>200</v>
      </c>
      <c r="VFA17" s="23">
        <v>0.2</v>
      </c>
      <c r="VFB17" s="23">
        <v>0.1</v>
      </c>
      <c r="VFC17" s="23">
        <v>9.3000000000000007</v>
      </c>
      <c r="VFD17" s="23">
        <v>38</v>
      </c>
      <c r="VFE17" s="24">
        <v>0</v>
      </c>
      <c r="VFF17" s="24">
        <v>0</v>
      </c>
      <c r="VFG17" s="24">
        <v>0</v>
      </c>
      <c r="VFH17" s="24">
        <v>0</v>
      </c>
      <c r="VFI17" s="24">
        <v>5.0999999999999996</v>
      </c>
      <c r="VFJ17" s="24">
        <v>7.7</v>
      </c>
      <c r="VFK17" s="24">
        <v>4.2</v>
      </c>
      <c r="VFL17" s="24">
        <v>0.82</v>
      </c>
      <c r="VFM17" s="22" t="s">
        <v>95</v>
      </c>
      <c r="VFN17" s="22">
        <v>457</v>
      </c>
      <c r="VFO17" s="28" t="s">
        <v>22</v>
      </c>
      <c r="VFP17" s="20">
        <v>200</v>
      </c>
      <c r="VFQ17" s="23">
        <v>0.2</v>
      </c>
      <c r="VFR17" s="23">
        <v>0.1</v>
      </c>
      <c r="VFS17" s="23">
        <v>9.3000000000000007</v>
      </c>
      <c r="VFT17" s="23">
        <v>38</v>
      </c>
      <c r="VFU17" s="24">
        <v>0</v>
      </c>
      <c r="VFV17" s="24">
        <v>0</v>
      </c>
      <c r="VFW17" s="24">
        <v>0</v>
      </c>
      <c r="VFX17" s="24">
        <v>0</v>
      </c>
      <c r="VFY17" s="24">
        <v>5.0999999999999996</v>
      </c>
      <c r="VFZ17" s="24">
        <v>7.7</v>
      </c>
      <c r="VGA17" s="24">
        <v>4.2</v>
      </c>
      <c r="VGB17" s="24">
        <v>0.82</v>
      </c>
      <c r="VGC17" s="22" t="s">
        <v>95</v>
      </c>
      <c r="VGD17" s="22">
        <v>457</v>
      </c>
      <c r="VGE17" s="28" t="s">
        <v>22</v>
      </c>
      <c r="VGF17" s="20">
        <v>200</v>
      </c>
      <c r="VGG17" s="23">
        <v>0.2</v>
      </c>
      <c r="VGH17" s="23">
        <v>0.1</v>
      </c>
      <c r="VGI17" s="23">
        <v>9.3000000000000007</v>
      </c>
      <c r="VGJ17" s="23">
        <v>38</v>
      </c>
      <c r="VGK17" s="24">
        <v>0</v>
      </c>
      <c r="VGL17" s="24">
        <v>0</v>
      </c>
      <c r="VGM17" s="24">
        <v>0</v>
      </c>
      <c r="VGN17" s="24">
        <v>0</v>
      </c>
      <c r="VGO17" s="24">
        <v>5.0999999999999996</v>
      </c>
      <c r="VGP17" s="24">
        <v>7.7</v>
      </c>
      <c r="VGQ17" s="24">
        <v>4.2</v>
      </c>
      <c r="VGR17" s="24">
        <v>0.82</v>
      </c>
      <c r="VGS17" s="22" t="s">
        <v>95</v>
      </c>
      <c r="VGT17" s="22">
        <v>457</v>
      </c>
      <c r="VGU17" s="28" t="s">
        <v>22</v>
      </c>
      <c r="VGV17" s="20">
        <v>200</v>
      </c>
      <c r="VGW17" s="23">
        <v>0.2</v>
      </c>
      <c r="VGX17" s="23">
        <v>0.1</v>
      </c>
      <c r="VGY17" s="23">
        <v>9.3000000000000007</v>
      </c>
      <c r="VGZ17" s="23">
        <v>38</v>
      </c>
      <c r="VHA17" s="24">
        <v>0</v>
      </c>
      <c r="VHB17" s="24">
        <v>0</v>
      </c>
      <c r="VHC17" s="24">
        <v>0</v>
      </c>
      <c r="VHD17" s="24">
        <v>0</v>
      </c>
      <c r="VHE17" s="24">
        <v>5.0999999999999996</v>
      </c>
      <c r="VHF17" s="24">
        <v>7.7</v>
      </c>
      <c r="VHG17" s="24">
        <v>4.2</v>
      </c>
      <c r="VHH17" s="24">
        <v>0.82</v>
      </c>
      <c r="VHI17" s="22" t="s">
        <v>95</v>
      </c>
      <c r="VHJ17" s="22">
        <v>457</v>
      </c>
      <c r="VHK17" s="28" t="s">
        <v>22</v>
      </c>
      <c r="VHL17" s="20">
        <v>200</v>
      </c>
      <c r="VHM17" s="23">
        <v>0.2</v>
      </c>
      <c r="VHN17" s="23">
        <v>0.1</v>
      </c>
      <c r="VHO17" s="23">
        <v>9.3000000000000007</v>
      </c>
      <c r="VHP17" s="23">
        <v>38</v>
      </c>
      <c r="VHQ17" s="24">
        <v>0</v>
      </c>
      <c r="VHR17" s="24">
        <v>0</v>
      </c>
      <c r="VHS17" s="24">
        <v>0</v>
      </c>
      <c r="VHT17" s="24">
        <v>0</v>
      </c>
      <c r="VHU17" s="24">
        <v>5.0999999999999996</v>
      </c>
      <c r="VHV17" s="24">
        <v>7.7</v>
      </c>
      <c r="VHW17" s="24">
        <v>4.2</v>
      </c>
      <c r="VHX17" s="24">
        <v>0.82</v>
      </c>
      <c r="VHY17" s="22" t="s">
        <v>95</v>
      </c>
      <c r="VHZ17" s="22">
        <v>457</v>
      </c>
      <c r="VIA17" s="28" t="s">
        <v>22</v>
      </c>
      <c r="VIB17" s="20">
        <v>200</v>
      </c>
      <c r="VIC17" s="23">
        <v>0.2</v>
      </c>
      <c r="VID17" s="23">
        <v>0.1</v>
      </c>
      <c r="VIE17" s="23">
        <v>9.3000000000000007</v>
      </c>
      <c r="VIF17" s="23">
        <v>38</v>
      </c>
      <c r="VIG17" s="24">
        <v>0</v>
      </c>
      <c r="VIH17" s="24">
        <v>0</v>
      </c>
      <c r="VII17" s="24">
        <v>0</v>
      </c>
      <c r="VIJ17" s="24">
        <v>0</v>
      </c>
      <c r="VIK17" s="24">
        <v>5.0999999999999996</v>
      </c>
      <c r="VIL17" s="24">
        <v>7.7</v>
      </c>
      <c r="VIM17" s="24">
        <v>4.2</v>
      </c>
      <c r="VIN17" s="24">
        <v>0.82</v>
      </c>
      <c r="VIO17" s="22" t="s">
        <v>95</v>
      </c>
      <c r="VIP17" s="22">
        <v>457</v>
      </c>
      <c r="VIQ17" s="28" t="s">
        <v>22</v>
      </c>
      <c r="VIR17" s="20">
        <v>200</v>
      </c>
      <c r="VIS17" s="23">
        <v>0.2</v>
      </c>
      <c r="VIT17" s="23">
        <v>0.1</v>
      </c>
      <c r="VIU17" s="23">
        <v>9.3000000000000007</v>
      </c>
      <c r="VIV17" s="23">
        <v>38</v>
      </c>
      <c r="VIW17" s="24">
        <v>0</v>
      </c>
      <c r="VIX17" s="24">
        <v>0</v>
      </c>
      <c r="VIY17" s="24">
        <v>0</v>
      </c>
      <c r="VIZ17" s="24">
        <v>0</v>
      </c>
      <c r="VJA17" s="24">
        <v>5.0999999999999996</v>
      </c>
      <c r="VJB17" s="24">
        <v>7.7</v>
      </c>
      <c r="VJC17" s="24">
        <v>4.2</v>
      </c>
      <c r="VJD17" s="24">
        <v>0.82</v>
      </c>
      <c r="VJE17" s="22" t="s">
        <v>95</v>
      </c>
      <c r="VJF17" s="22">
        <v>457</v>
      </c>
      <c r="VJG17" s="28" t="s">
        <v>22</v>
      </c>
      <c r="VJH17" s="20">
        <v>200</v>
      </c>
      <c r="VJI17" s="23">
        <v>0.2</v>
      </c>
      <c r="VJJ17" s="23">
        <v>0.1</v>
      </c>
      <c r="VJK17" s="23">
        <v>9.3000000000000007</v>
      </c>
      <c r="VJL17" s="23">
        <v>38</v>
      </c>
      <c r="VJM17" s="24">
        <v>0</v>
      </c>
      <c r="VJN17" s="24">
        <v>0</v>
      </c>
      <c r="VJO17" s="24">
        <v>0</v>
      </c>
      <c r="VJP17" s="24">
        <v>0</v>
      </c>
      <c r="VJQ17" s="24">
        <v>5.0999999999999996</v>
      </c>
      <c r="VJR17" s="24">
        <v>7.7</v>
      </c>
      <c r="VJS17" s="24">
        <v>4.2</v>
      </c>
      <c r="VJT17" s="24">
        <v>0.82</v>
      </c>
      <c r="VJU17" s="22" t="s">
        <v>95</v>
      </c>
      <c r="VJV17" s="22">
        <v>457</v>
      </c>
      <c r="VJW17" s="28" t="s">
        <v>22</v>
      </c>
      <c r="VJX17" s="20">
        <v>200</v>
      </c>
      <c r="VJY17" s="23">
        <v>0.2</v>
      </c>
      <c r="VJZ17" s="23">
        <v>0.1</v>
      </c>
      <c r="VKA17" s="23">
        <v>9.3000000000000007</v>
      </c>
      <c r="VKB17" s="23">
        <v>38</v>
      </c>
      <c r="VKC17" s="24">
        <v>0</v>
      </c>
      <c r="VKD17" s="24">
        <v>0</v>
      </c>
      <c r="VKE17" s="24">
        <v>0</v>
      </c>
      <c r="VKF17" s="24">
        <v>0</v>
      </c>
      <c r="VKG17" s="24">
        <v>5.0999999999999996</v>
      </c>
      <c r="VKH17" s="24">
        <v>7.7</v>
      </c>
      <c r="VKI17" s="24">
        <v>4.2</v>
      </c>
      <c r="VKJ17" s="24">
        <v>0.82</v>
      </c>
      <c r="VKK17" s="22" t="s">
        <v>95</v>
      </c>
      <c r="VKL17" s="22">
        <v>457</v>
      </c>
      <c r="VKM17" s="28" t="s">
        <v>22</v>
      </c>
      <c r="VKN17" s="20">
        <v>200</v>
      </c>
      <c r="VKO17" s="23">
        <v>0.2</v>
      </c>
      <c r="VKP17" s="23">
        <v>0.1</v>
      </c>
      <c r="VKQ17" s="23">
        <v>9.3000000000000007</v>
      </c>
      <c r="VKR17" s="23">
        <v>38</v>
      </c>
      <c r="VKS17" s="24">
        <v>0</v>
      </c>
      <c r="VKT17" s="24">
        <v>0</v>
      </c>
      <c r="VKU17" s="24">
        <v>0</v>
      </c>
      <c r="VKV17" s="24">
        <v>0</v>
      </c>
      <c r="VKW17" s="24">
        <v>5.0999999999999996</v>
      </c>
      <c r="VKX17" s="24">
        <v>7.7</v>
      </c>
      <c r="VKY17" s="24">
        <v>4.2</v>
      </c>
      <c r="VKZ17" s="24">
        <v>0.82</v>
      </c>
      <c r="VLA17" s="22" t="s">
        <v>95</v>
      </c>
      <c r="VLB17" s="22">
        <v>457</v>
      </c>
      <c r="VLC17" s="28" t="s">
        <v>22</v>
      </c>
      <c r="VLD17" s="20">
        <v>200</v>
      </c>
      <c r="VLE17" s="23">
        <v>0.2</v>
      </c>
      <c r="VLF17" s="23">
        <v>0.1</v>
      </c>
      <c r="VLG17" s="23">
        <v>9.3000000000000007</v>
      </c>
      <c r="VLH17" s="23">
        <v>38</v>
      </c>
      <c r="VLI17" s="24">
        <v>0</v>
      </c>
      <c r="VLJ17" s="24">
        <v>0</v>
      </c>
      <c r="VLK17" s="24">
        <v>0</v>
      </c>
      <c r="VLL17" s="24">
        <v>0</v>
      </c>
      <c r="VLM17" s="24">
        <v>5.0999999999999996</v>
      </c>
      <c r="VLN17" s="24">
        <v>7.7</v>
      </c>
      <c r="VLO17" s="24">
        <v>4.2</v>
      </c>
      <c r="VLP17" s="24">
        <v>0.82</v>
      </c>
      <c r="VLQ17" s="22" t="s">
        <v>95</v>
      </c>
      <c r="VLR17" s="22">
        <v>457</v>
      </c>
      <c r="VLS17" s="28" t="s">
        <v>22</v>
      </c>
      <c r="VLT17" s="20">
        <v>200</v>
      </c>
      <c r="VLU17" s="23">
        <v>0.2</v>
      </c>
      <c r="VLV17" s="23">
        <v>0.1</v>
      </c>
      <c r="VLW17" s="23">
        <v>9.3000000000000007</v>
      </c>
      <c r="VLX17" s="23">
        <v>38</v>
      </c>
      <c r="VLY17" s="24">
        <v>0</v>
      </c>
      <c r="VLZ17" s="24">
        <v>0</v>
      </c>
      <c r="VMA17" s="24">
        <v>0</v>
      </c>
      <c r="VMB17" s="24">
        <v>0</v>
      </c>
      <c r="VMC17" s="24">
        <v>5.0999999999999996</v>
      </c>
      <c r="VMD17" s="24">
        <v>7.7</v>
      </c>
      <c r="VME17" s="24">
        <v>4.2</v>
      </c>
      <c r="VMF17" s="24">
        <v>0.82</v>
      </c>
      <c r="VMG17" s="22" t="s">
        <v>95</v>
      </c>
      <c r="VMH17" s="22">
        <v>457</v>
      </c>
      <c r="VMI17" s="28" t="s">
        <v>22</v>
      </c>
      <c r="VMJ17" s="20">
        <v>200</v>
      </c>
      <c r="VMK17" s="23">
        <v>0.2</v>
      </c>
      <c r="VML17" s="23">
        <v>0.1</v>
      </c>
      <c r="VMM17" s="23">
        <v>9.3000000000000007</v>
      </c>
      <c r="VMN17" s="23">
        <v>38</v>
      </c>
      <c r="VMO17" s="24">
        <v>0</v>
      </c>
      <c r="VMP17" s="24">
        <v>0</v>
      </c>
      <c r="VMQ17" s="24">
        <v>0</v>
      </c>
      <c r="VMR17" s="24">
        <v>0</v>
      </c>
      <c r="VMS17" s="24">
        <v>5.0999999999999996</v>
      </c>
      <c r="VMT17" s="24">
        <v>7.7</v>
      </c>
      <c r="VMU17" s="24">
        <v>4.2</v>
      </c>
      <c r="VMV17" s="24">
        <v>0.82</v>
      </c>
      <c r="VMW17" s="22" t="s">
        <v>95</v>
      </c>
      <c r="VMX17" s="22">
        <v>457</v>
      </c>
      <c r="VMY17" s="28" t="s">
        <v>22</v>
      </c>
      <c r="VMZ17" s="20">
        <v>200</v>
      </c>
      <c r="VNA17" s="23">
        <v>0.2</v>
      </c>
      <c r="VNB17" s="23">
        <v>0.1</v>
      </c>
      <c r="VNC17" s="23">
        <v>9.3000000000000007</v>
      </c>
      <c r="VND17" s="23">
        <v>38</v>
      </c>
      <c r="VNE17" s="24">
        <v>0</v>
      </c>
      <c r="VNF17" s="24">
        <v>0</v>
      </c>
      <c r="VNG17" s="24">
        <v>0</v>
      </c>
      <c r="VNH17" s="24">
        <v>0</v>
      </c>
      <c r="VNI17" s="24">
        <v>5.0999999999999996</v>
      </c>
      <c r="VNJ17" s="24">
        <v>7.7</v>
      </c>
      <c r="VNK17" s="24">
        <v>4.2</v>
      </c>
      <c r="VNL17" s="24">
        <v>0.82</v>
      </c>
      <c r="VNM17" s="22" t="s">
        <v>95</v>
      </c>
      <c r="VNN17" s="22">
        <v>457</v>
      </c>
      <c r="VNO17" s="28" t="s">
        <v>22</v>
      </c>
      <c r="VNP17" s="20">
        <v>200</v>
      </c>
      <c r="VNQ17" s="23">
        <v>0.2</v>
      </c>
      <c r="VNR17" s="23">
        <v>0.1</v>
      </c>
      <c r="VNS17" s="23">
        <v>9.3000000000000007</v>
      </c>
      <c r="VNT17" s="23">
        <v>38</v>
      </c>
      <c r="VNU17" s="24">
        <v>0</v>
      </c>
      <c r="VNV17" s="24">
        <v>0</v>
      </c>
      <c r="VNW17" s="24">
        <v>0</v>
      </c>
      <c r="VNX17" s="24">
        <v>0</v>
      </c>
      <c r="VNY17" s="24">
        <v>5.0999999999999996</v>
      </c>
      <c r="VNZ17" s="24">
        <v>7.7</v>
      </c>
      <c r="VOA17" s="24">
        <v>4.2</v>
      </c>
      <c r="VOB17" s="24">
        <v>0.82</v>
      </c>
      <c r="VOC17" s="22" t="s">
        <v>95</v>
      </c>
      <c r="VOD17" s="22">
        <v>457</v>
      </c>
      <c r="VOE17" s="28" t="s">
        <v>22</v>
      </c>
      <c r="VOF17" s="20">
        <v>200</v>
      </c>
      <c r="VOG17" s="23">
        <v>0.2</v>
      </c>
      <c r="VOH17" s="23">
        <v>0.1</v>
      </c>
      <c r="VOI17" s="23">
        <v>9.3000000000000007</v>
      </c>
      <c r="VOJ17" s="23">
        <v>38</v>
      </c>
      <c r="VOK17" s="24">
        <v>0</v>
      </c>
      <c r="VOL17" s="24">
        <v>0</v>
      </c>
      <c r="VOM17" s="24">
        <v>0</v>
      </c>
      <c r="VON17" s="24">
        <v>0</v>
      </c>
      <c r="VOO17" s="24">
        <v>5.0999999999999996</v>
      </c>
      <c r="VOP17" s="24">
        <v>7.7</v>
      </c>
      <c r="VOQ17" s="24">
        <v>4.2</v>
      </c>
      <c r="VOR17" s="24">
        <v>0.82</v>
      </c>
      <c r="VOS17" s="22" t="s">
        <v>95</v>
      </c>
      <c r="VOT17" s="22">
        <v>457</v>
      </c>
      <c r="VOU17" s="28" t="s">
        <v>22</v>
      </c>
      <c r="VOV17" s="20">
        <v>200</v>
      </c>
      <c r="VOW17" s="23">
        <v>0.2</v>
      </c>
      <c r="VOX17" s="23">
        <v>0.1</v>
      </c>
      <c r="VOY17" s="23">
        <v>9.3000000000000007</v>
      </c>
      <c r="VOZ17" s="23">
        <v>38</v>
      </c>
      <c r="VPA17" s="24">
        <v>0</v>
      </c>
      <c r="VPB17" s="24">
        <v>0</v>
      </c>
      <c r="VPC17" s="24">
        <v>0</v>
      </c>
      <c r="VPD17" s="24">
        <v>0</v>
      </c>
      <c r="VPE17" s="24">
        <v>5.0999999999999996</v>
      </c>
      <c r="VPF17" s="24">
        <v>7.7</v>
      </c>
      <c r="VPG17" s="24">
        <v>4.2</v>
      </c>
      <c r="VPH17" s="24">
        <v>0.82</v>
      </c>
      <c r="VPI17" s="22" t="s">
        <v>95</v>
      </c>
      <c r="VPJ17" s="22">
        <v>457</v>
      </c>
      <c r="VPK17" s="28" t="s">
        <v>22</v>
      </c>
      <c r="VPL17" s="20">
        <v>200</v>
      </c>
      <c r="VPM17" s="23">
        <v>0.2</v>
      </c>
      <c r="VPN17" s="23">
        <v>0.1</v>
      </c>
      <c r="VPO17" s="23">
        <v>9.3000000000000007</v>
      </c>
      <c r="VPP17" s="23">
        <v>38</v>
      </c>
      <c r="VPQ17" s="24">
        <v>0</v>
      </c>
      <c r="VPR17" s="24">
        <v>0</v>
      </c>
      <c r="VPS17" s="24">
        <v>0</v>
      </c>
      <c r="VPT17" s="24">
        <v>0</v>
      </c>
      <c r="VPU17" s="24">
        <v>5.0999999999999996</v>
      </c>
      <c r="VPV17" s="24">
        <v>7.7</v>
      </c>
      <c r="VPW17" s="24">
        <v>4.2</v>
      </c>
      <c r="VPX17" s="24">
        <v>0.82</v>
      </c>
      <c r="VPY17" s="22" t="s">
        <v>95</v>
      </c>
      <c r="VPZ17" s="22">
        <v>457</v>
      </c>
      <c r="VQA17" s="28" t="s">
        <v>22</v>
      </c>
      <c r="VQB17" s="20">
        <v>200</v>
      </c>
      <c r="VQC17" s="23">
        <v>0.2</v>
      </c>
      <c r="VQD17" s="23">
        <v>0.1</v>
      </c>
      <c r="VQE17" s="23">
        <v>9.3000000000000007</v>
      </c>
      <c r="VQF17" s="23">
        <v>38</v>
      </c>
      <c r="VQG17" s="24">
        <v>0</v>
      </c>
      <c r="VQH17" s="24">
        <v>0</v>
      </c>
      <c r="VQI17" s="24">
        <v>0</v>
      </c>
      <c r="VQJ17" s="24">
        <v>0</v>
      </c>
      <c r="VQK17" s="24">
        <v>5.0999999999999996</v>
      </c>
      <c r="VQL17" s="24">
        <v>7.7</v>
      </c>
      <c r="VQM17" s="24">
        <v>4.2</v>
      </c>
      <c r="VQN17" s="24">
        <v>0.82</v>
      </c>
      <c r="VQO17" s="22" t="s">
        <v>95</v>
      </c>
      <c r="VQP17" s="22">
        <v>457</v>
      </c>
      <c r="VQQ17" s="28" t="s">
        <v>22</v>
      </c>
      <c r="VQR17" s="20">
        <v>200</v>
      </c>
      <c r="VQS17" s="23">
        <v>0.2</v>
      </c>
      <c r="VQT17" s="23">
        <v>0.1</v>
      </c>
      <c r="VQU17" s="23">
        <v>9.3000000000000007</v>
      </c>
      <c r="VQV17" s="23">
        <v>38</v>
      </c>
      <c r="VQW17" s="24">
        <v>0</v>
      </c>
      <c r="VQX17" s="24">
        <v>0</v>
      </c>
      <c r="VQY17" s="24">
        <v>0</v>
      </c>
      <c r="VQZ17" s="24">
        <v>0</v>
      </c>
      <c r="VRA17" s="24">
        <v>5.0999999999999996</v>
      </c>
      <c r="VRB17" s="24">
        <v>7.7</v>
      </c>
      <c r="VRC17" s="24">
        <v>4.2</v>
      </c>
      <c r="VRD17" s="24">
        <v>0.82</v>
      </c>
      <c r="VRE17" s="22" t="s">
        <v>95</v>
      </c>
      <c r="VRF17" s="22">
        <v>457</v>
      </c>
      <c r="VRG17" s="28" t="s">
        <v>22</v>
      </c>
      <c r="VRH17" s="20">
        <v>200</v>
      </c>
      <c r="VRI17" s="23">
        <v>0.2</v>
      </c>
      <c r="VRJ17" s="23">
        <v>0.1</v>
      </c>
      <c r="VRK17" s="23">
        <v>9.3000000000000007</v>
      </c>
      <c r="VRL17" s="23">
        <v>38</v>
      </c>
      <c r="VRM17" s="24">
        <v>0</v>
      </c>
      <c r="VRN17" s="24">
        <v>0</v>
      </c>
      <c r="VRO17" s="24">
        <v>0</v>
      </c>
      <c r="VRP17" s="24">
        <v>0</v>
      </c>
      <c r="VRQ17" s="24">
        <v>5.0999999999999996</v>
      </c>
      <c r="VRR17" s="24">
        <v>7.7</v>
      </c>
      <c r="VRS17" s="24">
        <v>4.2</v>
      </c>
      <c r="VRT17" s="24">
        <v>0.82</v>
      </c>
      <c r="VRU17" s="22" t="s">
        <v>95</v>
      </c>
      <c r="VRV17" s="22">
        <v>457</v>
      </c>
      <c r="VRW17" s="28" t="s">
        <v>22</v>
      </c>
      <c r="VRX17" s="20">
        <v>200</v>
      </c>
      <c r="VRY17" s="23">
        <v>0.2</v>
      </c>
      <c r="VRZ17" s="23">
        <v>0.1</v>
      </c>
      <c r="VSA17" s="23">
        <v>9.3000000000000007</v>
      </c>
      <c r="VSB17" s="23">
        <v>38</v>
      </c>
      <c r="VSC17" s="24">
        <v>0</v>
      </c>
      <c r="VSD17" s="24">
        <v>0</v>
      </c>
      <c r="VSE17" s="24">
        <v>0</v>
      </c>
      <c r="VSF17" s="24">
        <v>0</v>
      </c>
      <c r="VSG17" s="24">
        <v>5.0999999999999996</v>
      </c>
      <c r="VSH17" s="24">
        <v>7.7</v>
      </c>
      <c r="VSI17" s="24">
        <v>4.2</v>
      </c>
      <c r="VSJ17" s="24">
        <v>0.82</v>
      </c>
      <c r="VSK17" s="22" t="s">
        <v>95</v>
      </c>
      <c r="VSL17" s="22">
        <v>457</v>
      </c>
      <c r="VSM17" s="28" t="s">
        <v>22</v>
      </c>
      <c r="VSN17" s="20">
        <v>200</v>
      </c>
      <c r="VSO17" s="23">
        <v>0.2</v>
      </c>
      <c r="VSP17" s="23">
        <v>0.1</v>
      </c>
      <c r="VSQ17" s="23">
        <v>9.3000000000000007</v>
      </c>
      <c r="VSR17" s="23">
        <v>38</v>
      </c>
      <c r="VSS17" s="24">
        <v>0</v>
      </c>
      <c r="VST17" s="24">
        <v>0</v>
      </c>
      <c r="VSU17" s="24">
        <v>0</v>
      </c>
      <c r="VSV17" s="24">
        <v>0</v>
      </c>
      <c r="VSW17" s="24">
        <v>5.0999999999999996</v>
      </c>
      <c r="VSX17" s="24">
        <v>7.7</v>
      </c>
      <c r="VSY17" s="24">
        <v>4.2</v>
      </c>
      <c r="VSZ17" s="24">
        <v>0.82</v>
      </c>
      <c r="VTA17" s="22" t="s">
        <v>95</v>
      </c>
      <c r="VTB17" s="22">
        <v>457</v>
      </c>
      <c r="VTC17" s="28" t="s">
        <v>22</v>
      </c>
      <c r="VTD17" s="20">
        <v>200</v>
      </c>
      <c r="VTE17" s="23">
        <v>0.2</v>
      </c>
      <c r="VTF17" s="23">
        <v>0.1</v>
      </c>
      <c r="VTG17" s="23">
        <v>9.3000000000000007</v>
      </c>
      <c r="VTH17" s="23">
        <v>38</v>
      </c>
      <c r="VTI17" s="24">
        <v>0</v>
      </c>
      <c r="VTJ17" s="24">
        <v>0</v>
      </c>
      <c r="VTK17" s="24">
        <v>0</v>
      </c>
      <c r="VTL17" s="24">
        <v>0</v>
      </c>
      <c r="VTM17" s="24">
        <v>5.0999999999999996</v>
      </c>
      <c r="VTN17" s="24">
        <v>7.7</v>
      </c>
      <c r="VTO17" s="24">
        <v>4.2</v>
      </c>
      <c r="VTP17" s="24">
        <v>0.82</v>
      </c>
      <c r="VTQ17" s="22" t="s">
        <v>95</v>
      </c>
      <c r="VTR17" s="22">
        <v>457</v>
      </c>
      <c r="VTS17" s="28" t="s">
        <v>22</v>
      </c>
      <c r="VTT17" s="20">
        <v>200</v>
      </c>
      <c r="VTU17" s="23">
        <v>0.2</v>
      </c>
      <c r="VTV17" s="23">
        <v>0.1</v>
      </c>
      <c r="VTW17" s="23">
        <v>9.3000000000000007</v>
      </c>
      <c r="VTX17" s="23">
        <v>38</v>
      </c>
      <c r="VTY17" s="24">
        <v>0</v>
      </c>
      <c r="VTZ17" s="24">
        <v>0</v>
      </c>
      <c r="VUA17" s="24">
        <v>0</v>
      </c>
      <c r="VUB17" s="24">
        <v>0</v>
      </c>
      <c r="VUC17" s="24">
        <v>5.0999999999999996</v>
      </c>
      <c r="VUD17" s="24">
        <v>7.7</v>
      </c>
      <c r="VUE17" s="24">
        <v>4.2</v>
      </c>
      <c r="VUF17" s="24">
        <v>0.82</v>
      </c>
      <c r="VUG17" s="22" t="s">
        <v>95</v>
      </c>
      <c r="VUH17" s="22">
        <v>457</v>
      </c>
      <c r="VUI17" s="28" t="s">
        <v>22</v>
      </c>
      <c r="VUJ17" s="20">
        <v>200</v>
      </c>
      <c r="VUK17" s="23">
        <v>0.2</v>
      </c>
      <c r="VUL17" s="23">
        <v>0.1</v>
      </c>
      <c r="VUM17" s="23">
        <v>9.3000000000000007</v>
      </c>
      <c r="VUN17" s="23">
        <v>38</v>
      </c>
      <c r="VUO17" s="24">
        <v>0</v>
      </c>
      <c r="VUP17" s="24">
        <v>0</v>
      </c>
      <c r="VUQ17" s="24">
        <v>0</v>
      </c>
      <c r="VUR17" s="24">
        <v>0</v>
      </c>
      <c r="VUS17" s="24">
        <v>5.0999999999999996</v>
      </c>
      <c r="VUT17" s="24">
        <v>7.7</v>
      </c>
      <c r="VUU17" s="24">
        <v>4.2</v>
      </c>
      <c r="VUV17" s="24">
        <v>0.82</v>
      </c>
      <c r="VUW17" s="22" t="s">
        <v>95</v>
      </c>
      <c r="VUX17" s="22">
        <v>457</v>
      </c>
      <c r="VUY17" s="28" t="s">
        <v>22</v>
      </c>
      <c r="VUZ17" s="20">
        <v>200</v>
      </c>
      <c r="VVA17" s="23">
        <v>0.2</v>
      </c>
      <c r="VVB17" s="23">
        <v>0.1</v>
      </c>
      <c r="VVC17" s="23">
        <v>9.3000000000000007</v>
      </c>
      <c r="VVD17" s="23">
        <v>38</v>
      </c>
      <c r="VVE17" s="24">
        <v>0</v>
      </c>
      <c r="VVF17" s="24">
        <v>0</v>
      </c>
      <c r="VVG17" s="24">
        <v>0</v>
      </c>
      <c r="VVH17" s="24">
        <v>0</v>
      </c>
      <c r="VVI17" s="24">
        <v>5.0999999999999996</v>
      </c>
      <c r="VVJ17" s="24">
        <v>7.7</v>
      </c>
      <c r="VVK17" s="24">
        <v>4.2</v>
      </c>
      <c r="VVL17" s="24">
        <v>0.82</v>
      </c>
      <c r="VVM17" s="22" t="s">
        <v>95</v>
      </c>
      <c r="VVN17" s="22">
        <v>457</v>
      </c>
      <c r="VVO17" s="28" t="s">
        <v>22</v>
      </c>
      <c r="VVP17" s="20">
        <v>200</v>
      </c>
      <c r="VVQ17" s="23">
        <v>0.2</v>
      </c>
      <c r="VVR17" s="23">
        <v>0.1</v>
      </c>
      <c r="VVS17" s="23">
        <v>9.3000000000000007</v>
      </c>
      <c r="VVT17" s="23">
        <v>38</v>
      </c>
      <c r="VVU17" s="24">
        <v>0</v>
      </c>
      <c r="VVV17" s="24">
        <v>0</v>
      </c>
      <c r="VVW17" s="24">
        <v>0</v>
      </c>
      <c r="VVX17" s="24">
        <v>0</v>
      </c>
      <c r="VVY17" s="24">
        <v>5.0999999999999996</v>
      </c>
      <c r="VVZ17" s="24">
        <v>7.7</v>
      </c>
      <c r="VWA17" s="24">
        <v>4.2</v>
      </c>
      <c r="VWB17" s="24">
        <v>0.82</v>
      </c>
      <c r="VWC17" s="22" t="s">
        <v>95</v>
      </c>
      <c r="VWD17" s="22">
        <v>457</v>
      </c>
      <c r="VWE17" s="28" t="s">
        <v>22</v>
      </c>
      <c r="VWF17" s="20">
        <v>200</v>
      </c>
      <c r="VWG17" s="23">
        <v>0.2</v>
      </c>
      <c r="VWH17" s="23">
        <v>0.1</v>
      </c>
      <c r="VWI17" s="23">
        <v>9.3000000000000007</v>
      </c>
      <c r="VWJ17" s="23">
        <v>38</v>
      </c>
      <c r="VWK17" s="24">
        <v>0</v>
      </c>
      <c r="VWL17" s="24">
        <v>0</v>
      </c>
      <c r="VWM17" s="24">
        <v>0</v>
      </c>
      <c r="VWN17" s="24">
        <v>0</v>
      </c>
      <c r="VWO17" s="24">
        <v>5.0999999999999996</v>
      </c>
      <c r="VWP17" s="24">
        <v>7.7</v>
      </c>
      <c r="VWQ17" s="24">
        <v>4.2</v>
      </c>
      <c r="VWR17" s="24">
        <v>0.82</v>
      </c>
      <c r="VWS17" s="22" t="s">
        <v>95</v>
      </c>
      <c r="VWT17" s="22">
        <v>457</v>
      </c>
      <c r="VWU17" s="28" t="s">
        <v>22</v>
      </c>
      <c r="VWV17" s="20">
        <v>200</v>
      </c>
      <c r="VWW17" s="23">
        <v>0.2</v>
      </c>
      <c r="VWX17" s="23">
        <v>0.1</v>
      </c>
      <c r="VWY17" s="23">
        <v>9.3000000000000007</v>
      </c>
      <c r="VWZ17" s="23">
        <v>38</v>
      </c>
      <c r="VXA17" s="24">
        <v>0</v>
      </c>
      <c r="VXB17" s="24">
        <v>0</v>
      </c>
      <c r="VXC17" s="24">
        <v>0</v>
      </c>
      <c r="VXD17" s="24">
        <v>0</v>
      </c>
      <c r="VXE17" s="24">
        <v>5.0999999999999996</v>
      </c>
      <c r="VXF17" s="24">
        <v>7.7</v>
      </c>
      <c r="VXG17" s="24">
        <v>4.2</v>
      </c>
      <c r="VXH17" s="24">
        <v>0.82</v>
      </c>
      <c r="VXI17" s="22" t="s">
        <v>95</v>
      </c>
      <c r="VXJ17" s="22">
        <v>457</v>
      </c>
      <c r="VXK17" s="28" t="s">
        <v>22</v>
      </c>
      <c r="VXL17" s="20">
        <v>200</v>
      </c>
      <c r="VXM17" s="23">
        <v>0.2</v>
      </c>
      <c r="VXN17" s="23">
        <v>0.1</v>
      </c>
      <c r="VXO17" s="23">
        <v>9.3000000000000007</v>
      </c>
      <c r="VXP17" s="23">
        <v>38</v>
      </c>
      <c r="VXQ17" s="24">
        <v>0</v>
      </c>
      <c r="VXR17" s="24">
        <v>0</v>
      </c>
      <c r="VXS17" s="24">
        <v>0</v>
      </c>
      <c r="VXT17" s="24">
        <v>0</v>
      </c>
      <c r="VXU17" s="24">
        <v>5.0999999999999996</v>
      </c>
      <c r="VXV17" s="24">
        <v>7.7</v>
      </c>
      <c r="VXW17" s="24">
        <v>4.2</v>
      </c>
      <c r="VXX17" s="24">
        <v>0.82</v>
      </c>
      <c r="VXY17" s="22" t="s">
        <v>95</v>
      </c>
      <c r="VXZ17" s="22">
        <v>457</v>
      </c>
      <c r="VYA17" s="28" t="s">
        <v>22</v>
      </c>
      <c r="VYB17" s="20">
        <v>200</v>
      </c>
      <c r="VYC17" s="23">
        <v>0.2</v>
      </c>
      <c r="VYD17" s="23">
        <v>0.1</v>
      </c>
      <c r="VYE17" s="23">
        <v>9.3000000000000007</v>
      </c>
      <c r="VYF17" s="23">
        <v>38</v>
      </c>
      <c r="VYG17" s="24">
        <v>0</v>
      </c>
      <c r="VYH17" s="24">
        <v>0</v>
      </c>
      <c r="VYI17" s="24">
        <v>0</v>
      </c>
      <c r="VYJ17" s="24">
        <v>0</v>
      </c>
      <c r="VYK17" s="24">
        <v>5.0999999999999996</v>
      </c>
      <c r="VYL17" s="24">
        <v>7.7</v>
      </c>
      <c r="VYM17" s="24">
        <v>4.2</v>
      </c>
      <c r="VYN17" s="24">
        <v>0.82</v>
      </c>
      <c r="VYO17" s="22" t="s">
        <v>95</v>
      </c>
      <c r="VYP17" s="22">
        <v>457</v>
      </c>
      <c r="VYQ17" s="28" t="s">
        <v>22</v>
      </c>
      <c r="VYR17" s="20">
        <v>200</v>
      </c>
      <c r="VYS17" s="23">
        <v>0.2</v>
      </c>
      <c r="VYT17" s="23">
        <v>0.1</v>
      </c>
      <c r="VYU17" s="23">
        <v>9.3000000000000007</v>
      </c>
      <c r="VYV17" s="23">
        <v>38</v>
      </c>
      <c r="VYW17" s="24">
        <v>0</v>
      </c>
      <c r="VYX17" s="24">
        <v>0</v>
      </c>
      <c r="VYY17" s="24">
        <v>0</v>
      </c>
      <c r="VYZ17" s="24">
        <v>0</v>
      </c>
      <c r="VZA17" s="24">
        <v>5.0999999999999996</v>
      </c>
      <c r="VZB17" s="24">
        <v>7.7</v>
      </c>
      <c r="VZC17" s="24">
        <v>4.2</v>
      </c>
      <c r="VZD17" s="24">
        <v>0.82</v>
      </c>
      <c r="VZE17" s="22" t="s">
        <v>95</v>
      </c>
      <c r="VZF17" s="22">
        <v>457</v>
      </c>
      <c r="VZG17" s="28" t="s">
        <v>22</v>
      </c>
      <c r="VZH17" s="20">
        <v>200</v>
      </c>
      <c r="VZI17" s="23">
        <v>0.2</v>
      </c>
      <c r="VZJ17" s="23">
        <v>0.1</v>
      </c>
      <c r="VZK17" s="23">
        <v>9.3000000000000007</v>
      </c>
      <c r="VZL17" s="23">
        <v>38</v>
      </c>
      <c r="VZM17" s="24">
        <v>0</v>
      </c>
      <c r="VZN17" s="24">
        <v>0</v>
      </c>
      <c r="VZO17" s="24">
        <v>0</v>
      </c>
      <c r="VZP17" s="24">
        <v>0</v>
      </c>
      <c r="VZQ17" s="24">
        <v>5.0999999999999996</v>
      </c>
      <c r="VZR17" s="24">
        <v>7.7</v>
      </c>
      <c r="VZS17" s="24">
        <v>4.2</v>
      </c>
      <c r="VZT17" s="24">
        <v>0.82</v>
      </c>
      <c r="VZU17" s="22" t="s">
        <v>95</v>
      </c>
      <c r="VZV17" s="22">
        <v>457</v>
      </c>
      <c r="VZW17" s="28" t="s">
        <v>22</v>
      </c>
      <c r="VZX17" s="20">
        <v>200</v>
      </c>
      <c r="VZY17" s="23">
        <v>0.2</v>
      </c>
      <c r="VZZ17" s="23">
        <v>0.1</v>
      </c>
      <c r="WAA17" s="23">
        <v>9.3000000000000007</v>
      </c>
      <c r="WAB17" s="23">
        <v>38</v>
      </c>
      <c r="WAC17" s="24">
        <v>0</v>
      </c>
      <c r="WAD17" s="24">
        <v>0</v>
      </c>
      <c r="WAE17" s="24">
        <v>0</v>
      </c>
      <c r="WAF17" s="24">
        <v>0</v>
      </c>
      <c r="WAG17" s="24">
        <v>5.0999999999999996</v>
      </c>
      <c r="WAH17" s="24">
        <v>7.7</v>
      </c>
      <c r="WAI17" s="24">
        <v>4.2</v>
      </c>
      <c r="WAJ17" s="24">
        <v>0.82</v>
      </c>
      <c r="WAK17" s="22" t="s">
        <v>95</v>
      </c>
      <c r="WAL17" s="22">
        <v>457</v>
      </c>
      <c r="WAM17" s="28" t="s">
        <v>22</v>
      </c>
      <c r="WAN17" s="20">
        <v>200</v>
      </c>
      <c r="WAO17" s="23">
        <v>0.2</v>
      </c>
      <c r="WAP17" s="23">
        <v>0.1</v>
      </c>
      <c r="WAQ17" s="23">
        <v>9.3000000000000007</v>
      </c>
      <c r="WAR17" s="23">
        <v>38</v>
      </c>
      <c r="WAS17" s="24">
        <v>0</v>
      </c>
      <c r="WAT17" s="24">
        <v>0</v>
      </c>
      <c r="WAU17" s="24">
        <v>0</v>
      </c>
      <c r="WAV17" s="24">
        <v>0</v>
      </c>
      <c r="WAW17" s="24">
        <v>5.0999999999999996</v>
      </c>
      <c r="WAX17" s="24">
        <v>7.7</v>
      </c>
      <c r="WAY17" s="24">
        <v>4.2</v>
      </c>
      <c r="WAZ17" s="24">
        <v>0.82</v>
      </c>
      <c r="WBA17" s="22" t="s">
        <v>95</v>
      </c>
      <c r="WBB17" s="22">
        <v>457</v>
      </c>
      <c r="WBC17" s="28" t="s">
        <v>22</v>
      </c>
      <c r="WBD17" s="20">
        <v>200</v>
      </c>
      <c r="WBE17" s="23">
        <v>0.2</v>
      </c>
      <c r="WBF17" s="23">
        <v>0.1</v>
      </c>
      <c r="WBG17" s="23">
        <v>9.3000000000000007</v>
      </c>
      <c r="WBH17" s="23">
        <v>38</v>
      </c>
      <c r="WBI17" s="24">
        <v>0</v>
      </c>
      <c r="WBJ17" s="24">
        <v>0</v>
      </c>
      <c r="WBK17" s="24">
        <v>0</v>
      </c>
      <c r="WBL17" s="24">
        <v>0</v>
      </c>
      <c r="WBM17" s="24">
        <v>5.0999999999999996</v>
      </c>
      <c r="WBN17" s="24">
        <v>7.7</v>
      </c>
      <c r="WBO17" s="24">
        <v>4.2</v>
      </c>
      <c r="WBP17" s="24">
        <v>0.82</v>
      </c>
      <c r="WBQ17" s="22" t="s">
        <v>95</v>
      </c>
      <c r="WBR17" s="22">
        <v>457</v>
      </c>
      <c r="WBS17" s="28" t="s">
        <v>22</v>
      </c>
      <c r="WBT17" s="20">
        <v>200</v>
      </c>
      <c r="WBU17" s="23">
        <v>0.2</v>
      </c>
      <c r="WBV17" s="23">
        <v>0.1</v>
      </c>
      <c r="WBW17" s="23">
        <v>9.3000000000000007</v>
      </c>
      <c r="WBX17" s="23">
        <v>38</v>
      </c>
      <c r="WBY17" s="24">
        <v>0</v>
      </c>
      <c r="WBZ17" s="24">
        <v>0</v>
      </c>
      <c r="WCA17" s="24">
        <v>0</v>
      </c>
      <c r="WCB17" s="24">
        <v>0</v>
      </c>
      <c r="WCC17" s="24">
        <v>5.0999999999999996</v>
      </c>
      <c r="WCD17" s="24">
        <v>7.7</v>
      </c>
      <c r="WCE17" s="24">
        <v>4.2</v>
      </c>
      <c r="WCF17" s="24">
        <v>0.82</v>
      </c>
      <c r="WCG17" s="22" t="s">
        <v>95</v>
      </c>
      <c r="WCH17" s="22">
        <v>457</v>
      </c>
      <c r="WCI17" s="28" t="s">
        <v>22</v>
      </c>
      <c r="WCJ17" s="20">
        <v>200</v>
      </c>
      <c r="WCK17" s="23">
        <v>0.2</v>
      </c>
      <c r="WCL17" s="23">
        <v>0.1</v>
      </c>
      <c r="WCM17" s="23">
        <v>9.3000000000000007</v>
      </c>
      <c r="WCN17" s="23">
        <v>38</v>
      </c>
      <c r="WCO17" s="24">
        <v>0</v>
      </c>
      <c r="WCP17" s="24">
        <v>0</v>
      </c>
      <c r="WCQ17" s="24">
        <v>0</v>
      </c>
      <c r="WCR17" s="24">
        <v>0</v>
      </c>
      <c r="WCS17" s="24">
        <v>5.0999999999999996</v>
      </c>
      <c r="WCT17" s="24">
        <v>7.7</v>
      </c>
      <c r="WCU17" s="24">
        <v>4.2</v>
      </c>
      <c r="WCV17" s="24">
        <v>0.82</v>
      </c>
      <c r="WCW17" s="22" t="s">
        <v>95</v>
      </c>
      <c r="WCX17" s="22">
        <v>457</v>
      </c>
      <c r="WCY17" s="28" t="s">
        <v>22</v>
      </c>
      <c r="WCZ17" s="20">
        <v>200</v>
      </c>
      <c r="WDA17" s="23">
        <v>0.2</v>
      </c>
      <c r="WDB17" s="23">
        <v>0.1</v>
      </c>
      <c r="WDC17" s="23">
        <v>9.3000000000000007</v>
      </c>
      <c r="WDD17" s="23">
        <v>38</v>
      </c>
      <c r="WDE17" s="24">
        <v>0</v>
      </c>
      <c r="WDF17" s="24">
        <v>0</v>
      </c>
      <c r="WDG17" s="24">
        <v>0</v>
      </c>
      <c r="WDH17" s="24">
        <v>0</v>
      </c>
      <c r="WDI17" s="24">
        <v>5.0999999999999996</v>
      </c>
      <c r="WDJ17" s="24">
        <v>7.7</v>
      </c>
      <c r="WDK17" s="24">
        <v>4.2</v>
      </c>
      <c r="WDL17" s="24">
        <v>0.82</v>
      </c>
      <c r="WDM17" s="22" t="s">
        <v>95</v>
      </c>
      <c r="WDN17" s="22">
        <v>457</v>
      </c>
      <c r="WDO17" s="28" t="s">
        <v>22</v>
      </c>
      <c r="WDP17" s="20">
        <v>200</v>
      </c>
      <c r="WDQ17" s="23">
        <v>0.2</v>
      </c>
      <c r="WDR17" s="23">
        <v>0.1</v>
      </c>
      <c r="WDS17" s="23">
        <v>9.3000000000000007</v>
      </c>
      <c r="WDT17" s="23">
        <v>38</v>
      </c>
      <c r="WDU17" s="24">
        <v>0</v>
      </c>
      <c r="WDV17" s="24">
        <v>0</v>
      </c>
      <c r="WDW17" s="24">
        <v>0</v>
      </c>
      <c r="WDX17" s="24">
        <v>0</v>
      </c>
      <c r="WDY17" s="24">
        <v>5.0999999999999996</v>
      </c>
      <c r="WDZ17" s="24">
        <v>7.7</v>
      </c>
      <c r="WEA17" s="24">
        <v>4.2</v>
      </c>
      <c r="WEB17" s="24">
        <v>0.82</v>
      </c>
      <c r="WEC17" s="22" t="s">
        <v>95</v>
      </c>
      <c r="WED17" s="22">
        <v>457</v>
      </c>
      <c r="WEE17" s="28" t="s">
        <v>22</v>
      </c>
      <c r="WEF17" s="20">
        <v>200</v>
      </c>
      <c r="WEG17" s="23">
        <v>0.2</v>
      </c>
      <c r="WEH17" s="23">
        <v>0.1</v>
      </c>
      <c r="WEI17" s="23">
        <v>9.3000000000000007</v>
      </c>
      <c r="WEJ17" s="23">
        <v>38</v>
      </c>
      <c r="WEK17" s="24">
        <v>0</v>
      </c>
      <c r="WEL17" s="24">
        <v>0</v>
      </c>
      <c r="WEM17" s="24">
        <v>0</v>
      </c>
      <c r="WEN17" s="24">
        <v>0</v>
      </c>
      <c r="WEO17" s="24">
        <v>5.0999999999999996</v>
      </c>
      <c r="WEP17" s="24">
        <v>7.7</v>
      </c>
      <c r="WEQ17" s="24">
        <v>4.2</v>
      </c>
      <c r="WER17" s="24">
        <v>0.82</v>
      </c>
      <c r="WES17" s="22" t="s">
        <v>95</v>
      </c>
      <c r="WET17" s="22">
        <v>457</v>
      </c>
      <c r="WEU17" s="28" t="s">
        <v>22</v>
      </c>
      <c r="WEV17" s="20">
        <v>200</v>
      </c>
      <c r="WEW17" s="23">
        <v>0.2</v>
      </c>
      <c r="WEX17" s="23">
        <v>0.1</v>
      </c>
      <c r="WEY17" s="23">
        <v>9.3000000000000007</v>
      </c>
      <c r="WEZ17" s="23">
        <v>38</v>
      </c>
      <c r="WFA17" s="24">
        <v>0</v>
      </c>
      <c r="WFB17" s="24">
        <v>0</v>
      </c>
      <c r="WFC17" s="24">
        <v>0</v>
      </c>
      <c r="WFD17" s="24">
        <v>0</v>
      </c>
      <c r="WFE17" s="24">
        <v>5.0999999999999996</v>
      </c>
      <c r="WFF17" s="24">
        <v>7.7</v>
      </c>
      <c r="WFG17" s="24">
        <v>4.2</v>
      </c>
      <c r="WFH17" s="24">
        <v>0.82</v>
      </c>
      <c r="WFI17" s="22" t="s">
        <v>95</v>
      </c>
      <c r="WFJ17" s="22">
        <v>457</v>
      </c>
      <c r="WFK17" s="28" t="s">
        <v>22</v>
      </c>
      <c r="WFL17" s="20">
        <v>200</v>
      </c>
      <c r="WFM17" s="23">
        <v>0.2</v>
      </c>
      <c r="WFN17" s="23">
        <v>0.1</v>
      </c>
      <c r="WFO17" s="23">
        <v>9.3000000000000007</v>
      </c>
      <c r="WFP17" s="23">
        <v>38</v>
      </c>
      <c r="WFQ17" s="24">
        <v>0</v>
      </c>
      <c r="WFR17" s="24">
        <v>0</v>
      </c>
      <c r="WFS17" s="24">
        <v>0</v>
      </c>
      <c r="WFT17" s="24">
        <v>0</v>
      </c>
      <c r="WFU17" s="24">
        <v>5.0999999999999996</v>
      </c>
      <c r="WFV17" s="24">
        <v>7.7</v>
      </c>
      <c r="WFW17" s="24">
        <v>4.2</v>
      </c>
      <c r="WFX17" s="24">
        <v>0.82</v>
      </c>
      <c r="WFY17" s="22" t="s">
        <v>95</v>
      </c>
      <c r="WFZ17" s="22">
        <v>457</v>
      </c>
      <c r="WGA17" s="28" t="s">
        <v>22</v>
      </c>
      <c r="WGB17" s="20">
        <v>200</v>
      </c>
      <c r="WGC17" s="23">
        <v>0.2</v>
      </c>
      <c r="WGD17" s="23">
        <v>0.1</v>
      </c>
      <c r="WGE17" s="23">
        <v>9.3000000000000007</v>
      </c>
      <c r="WGF17" s="23">
        <v>38</v>
      </c>
      <c r="WGG17" s="24">
        <v>0</v>
      </c>
      <c r="WGH17" s="24">
        <v>0</v>
      </c>
      <c r="WGI17" s="24">
        <v>0</v>
      </c>
      <c r="WGJ17" s="24">
        <v>0</v>
      </c>
      <c r="WGK17" s="24">
        <v>5.0999999999999996</v>
      </c>
      <c r="WGL17" s="24">
        <v>7.7</v>
      </c>
      <c r="WGM17" s="24">
        <v>4.2</v>
      </c>
      <c r="WGN17" s="24">
        <v>0.82</v>
      </c>
      <c r="WGO17" s="22" t="s">
        <v>95</v>
      </c>
      <c r="WGP17" s="22">
        <v>457</v>
      </c>
      <c r="WGQ17" s="28" t="s">
        <v>22</v>
      </c>
      <c r="WGR17" s="20">
        <v>200</v>
      </c>
      <c r="WGS17" s="23">
        <v>0.2</v>
      </c>
      <c r="WGT17" s="23">
        <v>0.1</v>
      </c>
      <c r="WGU17" s="23">
        <v>9.3000000000000007</v>
      </c>
      <c r="WGV17" s="23">
        <v>38</v>
      </c>
      <c r="WGW17" s="24">
        <v>0</v>
      </c>
      <c r="WGX17" s="24">
        <v>0</v>
      </c>
      <c r="WGY17" s="24">
        <v>0</v>
      </c>
      <c r="WGZ17" s="24">
        <v>0</v>
      </c>
      <c r="WHA17" s="24">
        <v>5.0999999999999996</v>
      </c>
      <c r="WHB17" s="24">
        <v>7.7</v>
      </c>
      <c r="WHC17" s="24">
        <v>4.2</v>
      </c>
      <c r="WHD17" s="24">
        <v>0.82</v>
      </c>
      <c r="WHE17" s="22" t="s">
        <v>95</v>
      </c>
      <c r="WHF17" s="22">
        <v>457</v>
      </c>
      <c r="WHG17" s="28" t="s">
        <v>22</v>
      </c>
      <c r="WHH17" s="20">
        <v>200</v>
      </c>
      <c r="WHI17" s="23">
        <v>0.2</v>
      </c>
      <c r="WHJ17" s="23">
        <v>0.1</v>
      </c>
      <c r="WHK17" s="23">
        <v>9.3000000000000007</v>
      </c>
      <c r="WHL17" s="23">
        <v>38</v>
      </c>
      <c r="WHM17" s="24">
        <v>0</v>
      </c>
      <c r="WHN17" s="24">
        <v>0</v>
      </c>
      <c r="WHO17" s="24">
        <v>0</v>
      </c>
      <c r="WHP17" s="24">
        <v>0</v>
      </c>
      <c r="WHQ17" s="24">
        <v>5.0999999999999996</v>
      </c>
      <c r="WHR17" s="24">
        <v>7.7</v>
      </c>
      <c r="WHS17" s="24">
        <v>4.2</v>
      </c>
      <c r="WHT17" s="24">
        <v>0.82</v>
      </c>
      <c r="WHU17" s="22" t="s">
        <v>95</v>
      </c>
      <c r="WHV17" s="22">
        <v>457</v>
      </c>
      <c r="WHW17" s="28" t="s">
        <v>22</v>
      </c>
      <c r="WHX17" s="20">
        <v>200</v>
      </c>
      <c r="WHY17" s="23">
        <v>0.2</v>
      </c>
      <c r="WHZ17" s="23">
        <v>0.1</v>
      </c>
      <c r="WIA17" s="23">
        <v>9.3000000000000007</v>
      </c>
      <c r="WIB17" s="23">
        <v>38</v>
      </c>
      <c r="WIC17" s="24">
        <v>0</v>
      </c>
      <c r="WID17" s="24">
        <v>0</v>
      </c>
      <c r="WIE17" s="24">
        <v>0</v>
      </c>
      <c r="WIF17" s="24">
        <v>0</v>
      </c>
      <c r="WIG17" s="24">
        <v>5.0999999999999996</v>
      </c>
      <c r="WIH17" s="24">
        <v>7.7</v>
      </c>
      <c r="WII17" s="24">
        <v>4.2</v>
      </c>
      <c r="WIJ17" s="24">
        <v>0.82</v>
      </c>
      <c r="WIK17" s="22" t="s">
        <v>95</v>
      </c>
      <c r="WIL17" s="22">
        <v>457</v>
      </c>
      <c r="WIM17" s="28" t="s">
        <v>22</v>
      </c>
      <c r="WIN17" s="20">
        <v>200</v>
      </c>
      <c r="WIO17" s="23">
        <v>0.2</v>
      </c>
      <c r="WIP17" s="23">
        <v>0.1</v>
      </c>
      <c r="WIQ17" s="23">
        <v>9.3000000000000007</v>
      </c>
      <c r="WIR17" s="23">
        <v>38</v>
      </c>
      <c r="WIS17" s="24">
        <v>0</v>
      </c>
      <c r="WIT17" s="24">
        <v>0</v>
      </c>
      <c r="WIU17" s="24">
        <v>0</v>
      </c>
      <c r="WIV17" s="24">
        <v>0</v>
      </c>
      <c r="WIW17" s="24">
        <v>5.0999999999999996</v>
      </c>
      <c r="WIX17" s="24">
        <v>7.7</v>
      </c>
      <c r="WIY17" s="24">
        <v>4.2</v>
      </c>
      <c r="WIZ17" s="24">
        <v>0.82</v>
      </c>
      <c r="WJA17" s="22" t="s">
        <v>95</v>
      </c>
      <c r="WJB17" s="22">
        <v>457</v>
      </c>
      <c r="WJC17" s="28" t="s">
        <v>22</v>
      </c>
      <c r="WJD17" s="20">
        <v>200</v>
      </c>
      <c r="WJE17" s="23">
        <v>0.2</v>
      </c>
      <c r="WJF17" s="23">
        <v>0.1</v>
      </c>
      <c r="WJG17" s="23">
        <v>9.3000000000000007</v>
      </c>
      <c r="WJH17" s="23">
        <v>38</v>
      </c>
      <c r="WJI17" s="24">
        <v>0</v>
      </c>
      <c r="WJJ17" s="24">
        <v>0</v>
      </c>
      <c r="WJK17" s="24">
        <v>0</v>
      </c>
      <c r="WJL17" s="24">
        <v>0</v>
      </c>
      <c r="WJM17" s="24">
        <v>5.0999999999999996</v>
      </c>
      <c r="WJN17" s="24">
        <v>7.7</v>
      </c>
      <c r="WJO17" s="24">
        <v>4.2</v>
      </c>
      <c r="WJP17" s="24">
        <v>0.82</v>
      </c>
      <c r="WJQ17" s="22" t="s">
        <v>95</v>
      </c>
      <c r="WJR17" s="22">
        <v>457</v>
      </c>
      <c r="WJS17" s="28" t="s">
        <v>22</v>
      </c>
      <c r="WJT17" s="20">
        <v>200</v>
      </c>
      <c r="WJU17" s="23">
        <v>0.2</v>
      </c>
      <c r="WJV17" s="23">
        <v>0.1</v>
      </c>
      <c r="WJW17" s="23">
        <v>9.3000000000000007</v>
      </c>
      <c r="WJX17" s="23">
        <v>38</v>
      </c>
      <c r="WJY17" s="24">
        <v>0</v>
      </c>
      <c r="WJZ17" s="24">
        <v>0</v>
      </c>
      <c r="WKA17" s="24">
        <v>0</v>
      </c>
      <c r="WKB17" s="24">
        <v>0</v>
      </c>
      <c r="WKC17" s="24">
        <v>5.0999999999999996</v>
      </c>
      <c r="WKD17" s="24">
        <v>7.7</v>
      </c>
      <c r="WKE17" s="24">
        <v>4.2</v>
      </c>
      <c r="WKF17" s="24">
        <v>0.82</v>
      </c>
      <c r="WKG17" s="22" t="s">
        <v>95</v>
      </c>
      <c r="WKH17" s="22">
        <v>457</v>
      </c>
      <c r="WKI17" s="28" t="s">
        <v>22</v>
      </c>
      <c r="WKJ17" s="20">
        <v>200</v>
      </c>
      <c r="WKK17" s="23">
        <v>0.2</v>
      </c>
      <c r="WKL17" s="23">
        <v>0.1</v>
      </c>
      <c r="WKM17" s="23">
        <v>9.3000000000000007</v>
      </c>
      <c r="WKN17" s="23">
        <v>38</v>
      </c>
      <c r="WKO17" s="24">
        <v>0</v>
      </c>
      <c r="WKP17" s="24">
        <v>0</v>
      </c>
      <c r="WKQ17" s="24">
        <v>0</v>
      </c>
      <c r="WKR17" s="24">
        <v>0</v>
      </c>
      <c r="WKS17" s="24">
        <v>5.0999999999999996</v>
      </c>
      <c r="WKT17" s="24">
        <v>7.7</v>
      </c>
      <c r="WKU17" s="24">
        <v>4.2</v>
      </c>
      <c r="WKV17" s="24">
        <v>0.82</v>
      </c>
      <c r="WKW17" s="22" t="s">
        <v>95</v>
      </c>
      <c r="WKX17" s="22">
        <v>457</v>
      </c>
      <c r="WKY17" s="28" t="s">
        <v>22</v>
      </c>
      <c r="WKZ17" s="20">
        <v>200</v>
      </c>
      <c r="WLA17" s="23">
        <v>0.2</v>
      </c>
      <c r="WLB17" s="23">
        <v>0.1</v>
      </c>
      <c r="WLC17" s="23">
        <v>9.3000000000000007</v>
      </c>
      <c r="WLD17" s="23">
        <v>38</v>
      </c>
      <c r="WLE17" s="24">
        <v>0</v>
      </c>
      <c r="WLF17" s="24">
        <v>0</v>
      </c>
      <c r="WLG17" s="24">
        <v>0</v>
      </c>
      <c r="WLH17" s="24">
        <v>0</v>
      </c>
      <c r="WLI17" s="24">
        <v>5.0999999999999996</v>
      </c>
      <c r="WLJ17" s="24">
        <v>7.7</v>
      </c>
      <c r="WLK17" s="24">
        <v>4.2</v>
      </c>
      <c r="WLL17" s="24">
        <v>0.82</v>
      </c>
      <c r="WLM17" s="22" t="s">
        <v>95</v>
      </c>
      <c r="WLN17" s="22">
        <v>457</v>
      </c>
      <c r="WLO17" s="28" t="s">
        <v>22</v>
      </c>
      <c r="WLP17" s="20">
        <v>200</v>
      </c>
      <c r="WLQ17" s="23">
        <v>0.2</v>
      </c>
      <c r="WLR17" s="23">
        <v>0.1</v>
      </c>
      <c r="WLS17" s="23">
        <v>9.3000000000000007</v>
      </c>
      <c r="WLT17" s="23">
        <v>38</v>
      </c>
      <c r="WLU17" s="24">
        <v>0</v>
      </c>
      <c r="WLV17" s="24">
        <v>0</v>
      </c>
      <c r="WLW17" s="24">
        <v>0</v>
      </c>
      <c r="WLX17" s="24">
        <v>0</v>
      </c>
      <c r="WLY17" s="24">
        <v>5.0999999999999996</v>
      </c>
      <c r="WLZ17" s="24">
        <v>7.7</v>
      </c>
      <c r="WMA17" s="24">
        <v>4.2</v>
      </c>
      <c r="WMB17" s="24">
        <v>0.82</v>
      </c>
      <c r="WMC17" s="22" t="s">
        <v>95</v>
      </c>
      <c r="WMD17" s="22">
        <v>457</v>
      </c>
      <c r="WME17" s="28" t="s">
        <v>22</v>
      </c>
      <c r="WMF17" s="20">
        <v>200</v>
      </c>
      <c r="WMG17" s="23">
        <v>0.2</v>
      </c>
      <c r="WMH17" s="23">
        <v>0.1</v>
      </c>
      <c r="WMI17" s="23">
        <v>9.3000000000000007</v>
      </c>
      <c r="WMJ17" s="23">
        <v>38</v>
      </c>
      <c r="WMK17" s="24">
        <v>0</v>
      </c>
      <c r="WML17" s="24">
        <v>0</v>
      </c>
      <c r="WMM17" s="24">
        <v>0</v>
      </c>
      <c r="WMN17" s="24">
        <v>0</v>
      </c>
      <c r="WMO17" s="24">
        <v>5.0999999999999996</v>
      </c>
      <c r="WMP17" s="24">
        <v>7.7</v>
      </c>
      <c r="WMQ17" s="24">
        <v>4.2</v>
      </c>
      <c r="WMR17" s="24">
        <v>0.82</v>
      </c>
      <c r="WMS17" s="22" t="s">
        <v>95</v>
      </c>
      <c r="WMT17" s="22">
        <v>457</v>
      </c>
      <c r="WMU17" s="28" t="s">
        <v>22</v>
      </c>
      <c r="WMV17" s="20">
        <v>200</v>
      </c>
      <c r="WMW17" s="23">
        <v>0.2</v>
      </c>
      <c r="WMX17" s="23">
        <v>0.1</v>
      </c>
      <c r="WMY17" s="23">
        <v>9.3000000000000007</v>
      </c>
      <c r="WMZ17" s="23">
        <v>38</v>
      </c>
      <c r="WNA17" s="24">
        <v>0</v>
      </c>
      <c r="WNB17" s="24">
        <v>0</v>
      </c>
      <c r="WNC17" s="24">
        <v>0</v>
      </c>
      <c r="WND17" s="24">
        <v>0</v>
      </c>
      <c r="WNE17" s="24">
        <v>5.0999999999999996</v>
      </c>
      <c r="WNF17" s="24">
        <v>7.7</v>
      </c>
      <c r="WNG17" s="24">
        <v>4.2</v>
      </c>
      <c r="WNH17" s="24">
        <v>0.82</v>
      </c>
      <c r="WNI17" s="22" t="s">
        <v>95</v>
      </c>
      <c r="WNJ17" s="22">
        <v>457</v>
      </c>
      <c r="WNK17" s="28" t="s">
        <v>22</v>
      </c>
      <c r="WNL17" s="20">
        <v>200</v>
      </c>
      <c r="WNM17" s="23">
        <v>0.2</v>
      </c>
      <c r="WNN17" s="23">
        <v>0.1</v>
      </c>
      <c r="WNO17" s="23">
        <v>9.3000000000000007</v>
      </c>
      <c r="WNP17" s="23">
        <v>38</v>
      </c>
      <c r="WNQ17" s="24">
        <v>0</v>
      </c>
      <c r="WNR17" s="24">
        <v>0</v>
      </c>
      <c r="WNS17" s="24">
        <v>0</v>
      </c>
      <c r="WNT17" s="24">
        <v>0</v>
      </c>
      <c r="WNU17" s="24">
        <v>5.0999999999999996</v>
      </c>
      <c r="WNV17" s="24">
        <v>7.7</v>
      </c>
      <c r="WNW17" s="24">
        <v>4.2</v>
      </c>
      <c r="WNX17" s="24">
        <v>0.82</v>
      </c>
      <c r="WNY17" s="22" t="s">
        <v>95</v>
      </c>
      <c r="WNZ17" s="22">
        <v>457</v>
      </c>
      <c r="WOA17" s="28" t="s">
        <v>22</v>
      </c>
      <c r="WOB17" s="20">
        <v>200</v>
      </c>
      <c r="WOC17" s="23">
        <v>0.2</v>
      </c>
      <c r="WOD17" s="23">
        <v>0.1</v>
      </c>
      <c r="WOE17" s="23">
        <v>9.3000000000000007</v>
      </c>
      <c r="WOF17" s="23">
        <v>38</v>
      </c>
      <c r="WOG17" s="24">
        <v>0</v>
      </c>
      <c r="WOH17" s="24">
        <v>0</v>
      </c>
      <c r="WOI17" s="24">
        <v>0</v>
      </c>
      <c r="WOJ17" s="24">
        <v>0</v>
      </c>
      <c r="WOK17" s="24">
        <v>5.0999999999999996</v>
      </c>
      <c r="WOL17" s="24">
        <v>7.7</v>
      </c>
      <c r="WOM17" s="24">
        <v>4.2</v>
      </c>
      <c r="WON17" s="24">
        <v>0.82</v>
      </c>
      <c r="WOO17" s="22" t="s">
        <v>95</v>
      </c>
      <c r="WOP17" s="22">
        <v>457</v>
      </c>
      <c r="WOQ17" s="28" t="s">
        <v>22</v>
      </c>
      <c r="WOR17" s="20">
        <v>200</v>
      </c>
      <c r="WOS17" s="23">
        <v>0.2</v>
      </c>
      <c r="WOT17" s="23">
        <v>0.1</v>
      </c>
      <c r="WOU17" s="23">
        <v>9.3000000000000007</v>
      </c>
      <c r="WOV17" s="23">
        <v>38</v>
      </c>
      <c r="WOW17" s="24">
        <v>0</v>
      </c>
      <c r="WOX17" s="24">
        <v>0</v>
      </c>
      <c r="WOY17" s="24">
        <v>0</v>
      </c>
      <c r="WOZ17" s="24">
        <v>0</v>
      </c>
      <c r="WPA17" s="24">
        <v>5.0999999999999996</v>
      </c>
      <c r="WPB17" s="24">
        <v>7.7</v>
      </c>
      <c r="WPC17" s="24">
        <v>4.2</v>
      </c>
      <c r="WPD17" s="24">
        <v>0.82</v>
      </c>
      <c r="WPE17" s="22" t="s">
        <v>95</v>
      </c>
      <c r="WPF17" s="22">
        <v>457</v>
      </c>
      <c r="WPG17" s="28" t="s">
        <v>22</v>
      </c>
      <c r="WPH17" s="20">
        <v>200</v>
      </c>
      <c r="WPI17" s="23">
        <v>0.2</v>
      </c>
      <c r="WPJ17" s="23">
        <v>0.1</v>
      </c>
      <c r="WPK17" s="23">
        <v>9.3000000000000007</v>
      </c>
      <c r="WPL17" s="23">
        <v>38</v>
      </c>
      <c r="WPM17" s="24">
        <v>0</v>
      </c>
      <c r="WPN17" s="24">
        <v>0</v>
      </c>
      <c r="WPO17" s="24">
        <v>0</v>
      </c>
      <c r="WPP17" s="24">
        <v>0</v>
      </c>
      <c r="WPQ17" s="24">
        <v>5.0999999999999996</v>
      </c>
      <c r="WPR17" s="24">
        <v>7.7</v>
      </c>
      <c r="WPS17" s="24">
        <v>4.2</v>
      </c>
      <c r="WPT17" s="24">
        <v>0.82</v>
      </c>
      <c r="WPU17" s="22" t="s">
        <v>95</v>
      </c>
      <c r="WPV17" s="22">
        <v>457</v>
      </c>
      <c r="WPW17" s="28" t="s">
        <v>22</v>
      </c>
      <c r="WPX17" s="20">
        <v>200</v>
      </c>
      <c r="WPY17" s="23">
        <v>0.2</v>
      </c>
      <c r="WPZ17" s="23">
        <v>0.1</v>
      </c>
      <c r="WQA17" s="23">
        <v>9.3000000000000007</v>
      </c>
      <c r="WQB17" s="23">
        <v>38</v>
      </c>
      <c r="WQC17" s="24">
        <v>0</v>
      </c>
      <c r="WQD17" s="24">
        <v>0</v>
      </c>
      <c r="WQE17" s="24">
        <v>0</v>
      </c>
      <c r="WQF17" s="24">
        <v>0</v>
      </c>
      <c r="WQG17" s="24">
        <v>5.0999999999999996</v>
      </c>
      <c r="WQH17" s="24">
        <v>7.7</v>
      </c>
      <c r="WQI17" s="24">
        <v>4.2</v>
      </c>
      <c r="WQJ17" s="24">
        <v>0.82</v>
      </c>
      <c r="WQK17" s="22" t="s">
        <v>95</v>
      </c>
      <c r="WQL17" s="22">
        <v>457</v>
      </c>
      <c r="WQM17" s="28" t="s">
        <v>22</v>
      </c>
      <c r="WQN17" s="20">
        <v>200</v>
      </c>
      <c r="WQO17" s="23">
        <v>0.2</v>
      </c>
      <c r="WQP17" s="23">
        <v>0.1</v>
      </c>
      <c r="WQQ17" s="23">
        <v>9.3000000000000007</v>
      </c>
      <c r="WQR17" s="23">
        <v>38</v>
      </c>
      <c r="WQS17" s="24">
        <v>0</v>
      </c>
      <c r="WQT17" s="24">
        <v>0</v>
      </c>
      <c r="WQU17" s="24">
        <v>0</v>
      </c>
      <c r="WQV17" s="24">
        <v>0</v>
      </c>
      <c r="WQW17" s="24">
        <v>5.0999999999999996</v>
      </c>
      <c r="WQX17" s="24">
        <v>7.7</v>
      </c>
      <c r="WQY17" s="24">
        <v>4.2</v>
      </c>
      <c r="WQZ17" s="24">
        <v>0.82</v>
      </c>
      <c r="WRA17" s="22" t="s">
        <v>95</v>
      </c>
      <c r="WRB17" s="22">
        <v>457</v>
      </c>
      <c r="WRC17" s="28" t="s">
        <v>22</v>
      </c>
      <c r="WRD17" s="20">
        <v>200</v>
      </c>
      <c r="WRE17" s="23">
        <v>0.2</v>
      </c>
      <c r="WRF17" s="23">
        <v>0.1</v>
      </c>
      <c r="WRG17" s="23">
        <v>9.3000000000000007</v>
      </c>
      <c r="WRH17" s="23">
        <v>38</v>
      </c>
      <c r="WRI17" s="24">
        <v>0</v>
      </c>
      <c r="WRJ17" s="24">
        <v>0</v>
      </c>
      <c r="WRK17" s="24">
        <v>0</v>
      </c>
      <c r="WRL17" s="24">
        <v>0</v>
      </c>
      <c r="WRM17" s="24">
        <v>5.0999999999999996</v>
      </c>
      <c r="WRN17" s="24">
        <v>7.7</v>
      </c>
      <c r="WRO17" s="24">
        <v>4.2</v>
      </c>
      <c r="WRP17" s="24">
        <v>0.82</v>
      </c>
      <c r="WRQ17" s="22" t="s">
        <v>95</v>
      </c>
      <c r="WRR17" s="22">
        <v>457</v>
      </c>
      <c r="WRS17" s="28" t="s">
        <v>22</v>
      </c>
      <c r="WRT17" s="20">
        <v>200</v>
      </c>
      <c r="WRU17" s="23">
        <v>0.2</v>
      </c>
      <c r="WRV17" s="23">
        <v>0.1</v>
      </c>
      <c r="WRW17" s="23">
        <v>9.3000000000000007</v>
      </c>
      <c r="WRX17" s="23">
        <v>38</v>
      </c>
      <c r="WRY17" s="24">
        <v>0</v>
      </c>
      <c r="WRZ17" s="24">
        <v>0</v>
      </c>
      <c r="WSA17" s="24">
        <v>0</v>
      </c>
      <c r="WSB17" s="24">
        <v>0</v>
      </c>
      <c r="WSC17" s="24">
        <v>5.0999999999999996</v>
      </c>
      <c r="WSD17" s="24">
        <v>7.7</v>
      </c>
      <c r="WSE17" s="24">
        <v>4.2</v>
      </c>
      <c r="WSF17" s="24">
        <v>0.82</v>
      </c>
      <c r="WSG17" s="22" t="s">
        <v>95</v>
      </c>
      <c r="WSH17" s="22">
        <v>457</v>
      </c>
      <c r="WSI17" s="28" t="s">
        <v>22</v>
      </c>
      <c r="WSJ17" s="20">
        <v>200</v>
      </c>
      <c r="WSK17" s="23">
        <v>0.2</v>
      </c>
      <c r="WSL17" s="23">
        <v>0.1</v>
      </c>
      <c r="WSM17" s="23">
        <v>9.3000000000000007</v>
      </c>
      <c r="WSN17" s="23">
        <v>38</v>
      </c>
      <c r="WSO17" s="24">
        <v>0</v>
      </c>
      <c r="WSP17" s="24">
        <v>0</v>
      </c>
      <c r="WSQ17" s="24">
        <v>0</v>
      </c>
      <c r="WSR17" s="24">
        <v>0</v>
      </c>
      <c r="WSS17" s="24">
        <v>5.0999999999999996</v>
      </c>
      <c r="WST17" s="24">
        <v>7.7</v>
      </c>
      <c r="WSU17" s="24">
        <v>4.2</v>
      </c>
      <c r="WSV17" s="24">
        <v>0.82</v>
      </c>
      <c r="WSW17" s="22" t="s">
        <v>95</v>
      </c>
      <c r="WSX17" s="22">
        <v>457</v>
      </c>
      <c r="WSY17" s="28" t="s">
        <v>22</v>
      </c>
      <c r="WSZ17" s="20">
        <v>200</v>
      </c>
      <c r="WTA17" s="23">
        <v>0.2</v>
      </c>
      <c r="WTB17" s="23">
        <v>0.1</v>
      </c>
      <c r="WTC17" s="23">
        <v>9.3000000000000007</v>
      </c>
      <c r="WTD17" s="23">
        <v>38</v>
      </c>
      <c r="WTE17" s="24">
        <v>0</v>
      </c>
      <c r="WTF17" s="24">
        <v>0</v>
      </c>
      <c r="WTG17" s="24">
        <v>0</v>
      </c>
      <c r="WTH17" s="24">
        <v>0</v>
      </c>
      <c r="WTI17" s="24">
        <v>5.0999999999999996</v>
      </c>
      <c r="WTJ17" s="24">
        <v>7.7</v>
      </c>
      <c r="WTK17" s="24">
        <v>4.2</v>
      </c>
      <c r="WTL17" s="24">
        <v>0.82</v>
      </c>
      <c r="WTM17" s="22" t="s">
        <v>95</v>
      </c>
      <c r="WTN17" s="22">
        <v>457</v>
      </c>
      <c r="WTO17" s="28" t="s">
        <v>22</v>
      </c>
      <c r="WTP17" s="20">
        <v>200</v>
      </c>
      <c r="WTQ17" s="23">
        <v>0.2</v>
      </c>
      <c r="WTR17" s="23">
        <v>0.1</v>
      </c>
      <c r="WTS17" s="23">
        <v>9.3000000000000007</v>
      </c>
      <c r="WTT17" s="23">
        <v>38</v>
      </c>
      <c r="WTU17" s="24">
        <v>0</v>
      </c>
      <c r="WTV17" s="24">
        <v>0</v>
      </c>
      <c r="WTW17" s="24">
        <v>0</v>
      </c>
      <c r="WTX17" s="24">
        <v>0</v>
      </c>
      <c r="WTY17" s="24">
        <v>5.0999999999999996</v>
      </c>
      <c r="WTZ17" s="24">
        <v>7.7</v>
      </c>
      <c r="WUA17" s="24">
        <v>4.2</v>
      </c>
      <c r="WUB17" s="24">
        <v>0.82</v>
      </c>
      <c r="WUC17" s="22" t="s">
        <v>95</v>
      </c>
      <c r="WUD17" s="22">
        <v>457</v>
      </c>
      <c r="WUE17" s="28" t="s">
        <v>22</v>
      </c>
      <c r="WUF17" s="20">
        <v>200</v>
      </c>
      <c r="WUG17" s="23">
        <v>0.2</v>
      </c>
      <c r="WUH17" s="23">
        <v>0.1</v>
      </c>
      <c r="WUI17" s="23">
        <v>9.3000000000000007</v>
      </c>
      <c r="WUJ17" s="23">
        <v>38</v>
      </c>
      <c r="WUK17" s="24">
        <v>0</v>
      </c>
      <c r="WUL17" s="24">
        <v>0</v>
      </c>
      <c r="WUM17" s="24">
        <v>0</v>
      </c>
      <c r="WUN17" s="24">
        <v>0</v>
      </c>
      <c r="WUO17" s="24">
        <v>5.0999999999999996</v>
      </c>
      <c r="WUP17" s="24">
        <v>7.7</v>
      </c>
      <c r="WUQ17" s="24">
        <v>4.2</v>
      </c>
      <c r="WUR17" s="24">
        <v>0.82</v>
      </c>
      <c r="WUS17" s="22" t="s">
        <v>95</v>
      </c>
      <c r="WUT17" s="22">
        <v>457</v>
      </c>
      <c r="WUU17" s="28" t="s">
        <v>22</v>
      </c>
      <c r="WUV17" s="20">
        <v>200</v>
      </c>
      <c r="WUW17" s="23">
        <v>0.2</v>
      </c>
      <c r="WUX17" s="23">
        <v>0.1</v>
      </c>
      <c r="WUY17" s="23">
        <v>9.3000000000000007</v>
      </c>
      <c r="WUZ17" s="23">
        <v>38</v>
      </c>
      <c r="WVA17" s="24">
        <v>0</v>
      </c>
      <c r="WVB17" s="24">
        <v>0</v>
      </c>
      <c r="WVC17" s="24">
        <v>0</v>
      </c>
      <c r="WVD17" s="24">
        <v>0</v>
      </c>
      <c r="WVE17" s="24">
        <v>5.0999999999999996</v>
      </c>
      <c r="WVF17" s="24">
        <v>7.7</v>
      </c>
      <c r="WVG17" s="24">
        <v>4.2</v>
      </c>
      <c r="WVH17" s="24">
        <v>0.82</v>
      </c>
      <c r="WVI17" s="22" t="s">
        <v>95</v>
      </c>
      <c r="WVJ17" s="22">
        <v>457</v>
      </c>
      <c r="WVK17" s="28" t="s">
        <v>22</v>
      </c>
      <c r="WVL17" s="20">
        <v>200</v>
      </c>
      <c r="WVM17" s="23">
        <v>0.2</v>
      </c>
      <c r="WVN17" s="23">
        <v>0.1</v>
      </c>
      <c r="WVO17" s="23">
        <v>9.3000000000000007</v>
      </c>
      <c r="WVP17" s="23">
        <v>38</v>
      </c>
      <c r="WVQ17" s="24">
        <v>0</v>
      </c>
      <c r="WVR17" s="24">
        <v>0</v>
      </c>
      <c r="WVS17" s="24">
        <v>0</v>
      </c>
      <c r="WVT17" s="24">
        <v>0</v>
      </c>
      <c r="WVU17" s="24">
        <v>5.0999999999999996</v>
      </c>
      <c r="WVV17" s="24">
        <v>7.7</v>
      </c>
      <c r="WVW17" s="24">
        <v>4.2</v>
      </c>
      <c r="WVX17" s="24">
        <v>0.82</v>
      </c>
      <c r="WVY17" s="22" t="s">
        <v>95</v>
      </c>
      <c r="WVZ17" s="22">
        <v>457</v>
      </c>
      <c r="WWA17" s="28" t="s">
        <v>22</v>
      </c>
      <c r="WWB17" s="20">
        <v>200</v>
      </c>
      <c r="WWC17" s="23">
        <v>0.2</v>
      </c>
      <c r="WWD17" s="23">
        <v>0.1</v>
      </c>
      <c r="WWE17" s="23">
        <v>9.3000000000000007</v>
      </c>
      <c r="WWF17" s="23">
        <v>38</v>
      </c>
      <c r="WWG17" s="24">
        <v>0</v>
      </c>
      <c r="WWH17" s="24">
        <v>0</v>
      </c>
      <c r="WWI17" s="24">
        <v>0</v>
      </c>
      <c r="WWJ17" s="24">
        <v>0</v>
      </c>
      <c r="WWK17" s="24">
        <v>5.0999999999999996</v>
      </c>
      <c r="WWL17" s="24">
        <v>7.7</v>
      </c>
      <c r="WWM17" s="24">
        <v>4.2</v>
      </c>
      <c r="WWN17" s="24">
        <v>0.82</v>
      </c>
      <c r="WWO17" s="22" t="s">
        <v>95</v>
      </c>
      <c r="WWP17" s="22">
        <v>457</v>
      </c>
      <c r="WWQ17" s="28" t="s">
        <v>22</v>
      </c>
      <c r="WWR17" s="20">
        <v>200</v>
      </c>
      <c r="WWS17" s="23">
        <v>0.2</v>
      </c>
      <c r="WWT17" s="23">
        <v>0.1</v>
      </c>
      <c r="WWU17" s="23">
        <v>9.3000000000000007</v>
      </c>
      <c r="WWV17" s="23">
        <v>38</v>
      </c>
      <c r="WWW17" s="24">
        <v>0</v>
      </c>
      <c r="WWX17" s="24">
        <v>0</v>
      </c>
      <c r="WWY17" s="24">
        <v>0</v>
      </c>
      <c r="WWZ17" s="24">
        <v>0</v>
      </c>
      <c r="WXA17" s="24">
        <v>5.0999999999999996</v>
      </c>
      <c r="WXB17" s="24">
        <v>7.7</v>
      </c>
      <c r="WXC17" s="24">
        <v>4.2</v>
      </c>
      <c r="WXD17" s="24">
        <v>0.82</v>
      </c>
      <c r="WXE17" s="22" t="s">
        <v>95</v>
      </c>
      <c r="WXF17" s="22">
        <v>457</v>
      </c>
      <c r="WXG17" s="28" t="s">
        <v>22</v>
      </c>
      <c r="WXH17" s="20">
        <v>200</v>
      </c>
      <c r="WXI17" s="23">
        <v>0.2</v>
      </c>
      <c r="WXJ17" s="23">
        <v>0.1</v>
      </c>
      <c r="WXK17" s="23">
        <v>9.3000000000000007</v>
      </c>
      <c r="WXL17" s="23">
        <v>38</v>
      </c>
      <c r="WXM17" s="24">
        <v>0</v>
      </c>
      <c r="WXN17" s="24">
        <v>0</v>
      </c>
      <c r="WXO17" s="24">
        <v>0</v>
      </c>
      <c r="WXP17" s="24">
        <v>0</v>
      </c>
      <c r="WXQ17" s="24">
        <v>5.0999999999999996</v>
      </c>
      <c r="WXR17" s="24">
        <v>7.7</v>
      </c>
      <c r="WXS17" s="24">
        <v>4.2</v>
      </c>
      <c r="WXT17" s="24">
        <v>0.82</v>
      </c>
      <c r="WXU17" s="22" t="s">
        <v>95</v>
      </c>
      <c r="WXV17" s="22">
        <v>457</v>
      </c>
      <c r="WXW17" s="28" t="s">
        <v>22</v>
      </c>
      <c r="WXX17" s="20">
        <v>200</v>
      </c>
      <c r="WXY17" s="23">
        <v>0.2</v>
      </c>
      <c r="WXZ17" s="23">
        <v>0.1</v>
      </c>
      <c r="WYA17" s="23">
        <v>9.3000000000000007</v>
      </c>
      <c r="WYB17" s="23">
        <v>38</v>
      </c>
      <c r="WYC17" s="24">
        <v>0</v>
      </c>
      <c r="WYD17" s="24">
        <v>0</v>
      </c>
      <c r="WYE17" s="24">
        <v>0</v>
      </c>
      <c r="WYF17" s="24">
        <v>0</v>
      </c>
      <c r="WYG17" s="24">
        <v>5.0999999999999996</v>
      </c>
      <c r="WYH17" s="24">
        <v>7.7</v>
      </c>
      <c r="WYI17" s="24">
        <v>4.2</v>
      </c>
      <c r="WYJ17" s="24">
        <v>0.82</v>
      </c>
      <c r="WYK17" s="22" t="s">
        <v>95</v>
      </c>
      <c r="WYL17" s="22">
        <v>457</v>
      </c>
      <c r="WYM17" s="28" t="s">
        <v>22</v>
      </c>
      <c r="WYN17" s="20">
        <v>200</v>
      </c>
      <c r="WYO17" s="23">
        <v>0.2</v>
      </c>
      <c r="WYP17" s="23">
        <v>0.1</v>
      </c>
      <c r="WYQ17" s="23">
        <v>9.3000000000000007</v>
      </c>
      <c r="WYR17" s="23">
        <v>38</v>
      </c>
      <c r="WYS17" s="24">
        <v>0</v>
      </c>
      <c r="WYT17" s="24">
        <v>0</v>
      </c>
      <c r="WYU17" s="24">
        <v>0</v>
      </c>
      <c r="WYV17" s="24">
        <v>0</v>
      </c>
      <c r="WYW17" s="24">
        <v>5.0999999999999996</v>
      </c>
      <c r="WYX17" s="24">
        <v>7.7</v>
      </c>
      <c r="WYY17" s="24">
        <v>4.2</v>
      </c>
      <c r="WYZ17" s="24">
        <v>0.82</v>
      </c>
      <c r="WZA17" s="22" t="s">
        <v>95</v>
      </c>
      <c r="WZB17" s="22">
        <v>457</v>
      </c>
      <c r="WZC17" s="28" t="s">
        <v>22</v>
      </c>
      <c r="WZD17" s="20">
        <v>200</v>
      </c>
      <c r="WZE17" s="23">
        <v>0.2</v>
      </c>
      <c r="WZF17" s="23">
        <v>0.1</v>
      </c>
      <c r="WZG17" s="23">
        <v>9.3000000000000007</v>
      </c>
      <c r="WZH17" s="23">
        <v>38</v>
      </c>
      <c r="WZI17" s="24">
        <v>0</v>
      </c>
      <c r="WZJ17" s="24">
        <v>0</v>
      </c>
      <c r="WZK17" s="24">
        <v>0</v>
      </c>
      <c r="WZL17" s="24">
        <v>0</v>
      </c>
      <c r="WZM17" s="24">
        <v>5.0999999999999996</v>
      </c>
      <c r="WZN17" s="24">
        <v>7.7</v>
      </c>
      <c r="WZO17" s="24">
        <v>4.2</v>
      </c>
      <c r="WZP17" s="24">
        <v>0.82</v>
      </c>
      <c r="WZQ17" s="22" t="s">
        <v>95</v>
      </c>
      <c r="WZR17" s="22">
        <v>457</v>
      </c>
      <c r="WZS17" s="28" t="s">
        <v>22</v>
      </c>
      <c r="WZT17" s="20">
        <v>200</v>
      </c>
      <c r="WZU17" s="23">
        <v>0.2</v>
      </c>
      <c r="WZV17" s="23">
        <v>0.1</v>
      </c>
      <c r="WZW17" s="23">
        <v>9.3000000000000007</v>
      </c>
      <c r="WZX17" s="23">
        <v>38</v>
      </c>
      <c r="WZY17" s="24">
        <v>0</v>
      </c>
      <c r="WZZ17" s="24">
        <v>0</v>
      </c>
      <c r="XAA17" s="24">
        <v>0</v>
      </c>
      <c r="XAB17" s="24">
        <v>0</v>
      </c>
      <c r="XAC17" s="24">
        <v>5.0999999999999996</v>
      </c>
      <c r="XAD17" s="24">
        <v>7.7</v>
      </c>
      <c r="XAE17" s="24">
        <v>4.2</v>
      </c>
      <c r="XAF17" s="24">
        <v>0.82</v>
      </c>
      <c r="XAG17" s="22" t="s">
        <v>95</v>
      </c>
      <c r="XAH17" s="22">
        <v>457</v>
      </c>
      <c r="XAI17" s="28" t="s">
        <v>22</v>
      </c>
      <c r="XAJ17" s="20">
        <v>200</v>
      </c>
      <c r="XAK17" s="23">
        <v>0.2</v>
      </c>
      <c r="XAL17" s="23">
        <v>0.1</v>
      </c>
      <c r="XAM17" s="23">
        <v>9.3000000000000007</v>
      </c>
      <c r="XAN17" s="23">
        <v>38</v>
      </c>
      <c r="XAO17" s="24">
        <v>0</v>
      </c>
      <c r="XAP17" s="24">
        <v>0</v>
      </c>
      <c r="XAQ17" s="24">
        <v>0</v>
      </c>
      <c r="XAR17" s="24">
        <v>0</v>
      </c>
      <c r="XAS17" s="24">
        <v>5.0999999999999996</v>
      </c>
      <c r="XAT17" s="24">
        <v>7.7</v>
      </c>
      <c r="XAU17" s="24">
        <v>4.2</v>
      </c>
      <c r="XAV17" s="24">
        <v>0.82</v>
      </c>
      <c r="XAW17" s="22" t="s">
        <v>95</v>
      </c>
      <c r="XAX17" s="22">
        <v>457</v>
      </c>
      <c r="XAY17" s="28" t="s">
        <v>22</v>
      </c>
      <c r="XAZ17" s="20">
        <v>200</v>
      </c>
      <c r="XBA17" s="23">
        <v>0.2</v>
      </c>
      <c r="XBB17" s="23">
        <v>0.1</v>
      </c>
      <c r="XBC17" s="23">
        <v>9.3000000000000007</v>
      </c>
      <c r="XBD17" s="23">
        <v>38</v>
      </c>
      <c r="XBE17" s="24">
        <v>0</v>
      </c>
      <c r="XBF17" s="24">
        <v>0</v>
      </c>
      <c r="XBG17" s="24">
        <v>0</v>
      </c>
      <c r="XBH17" s="24">
        <v>0</v>
      </c>
      <c r="XBI17" s="24">
        <v>5.0999999999999996</v>
      </c>
      <c r="XBJ17" s="24">
        <v>7.7</v>
      </c>
      <c r="XBK17" s="24">
        <v>4.2</v>
      </c>
      <c r="XBL17" s="24">
        <v>0.82</v>
      </c>
      <c r="XBM17" s="22" t="s">
        <v>95</v>
      </c>
      <c r="XBN17" s="22">
        <v>457</v>
      </c>
      <c r="XBO17" s="28" t="s">
        <v>22</v>
      </c>
      <c r="XBP17" s="20">
        <v>200</v>
      </c>
      <c r="XBQ17" s="23">
        <v>0.2</v>
      </c>
      <c r="XBR17" s="23">
        <v>0.1</v>
      </c>
      <c r="XBS17" s="23">
        <v>9.3000000000000007</v>
      </c>
      <c r="XBT17" s="23">
        <v>38</v>
      </c>
      <c r="XBU17" s="24">
        <v>0</v>
      </c>
      <c r="XBV17" s="24">
        <v>0</v>
      </c>
      <c r="XBW17" s="24">
        <v>0</v>
      </c>
      <c r="XBX17" s="24">
        <v>0</v>
      </c>
      <c r="XBY17" s="24">
        <v>5.0999999999999996</v>
      </c>
      <c r="XBZ17" s="24">
        <v>7.7</v>
      </c>
      <c r="XCA17" s="24">
        <v>4.2</v>
      </c>
      <c r="XCB17" s="24">
        <v>0.82</v>
      </c>
      <c r="XCC17" s="22" t="s">
        <v>95</v>
      </c>
      <c r="XCD17" s="22">
        <v>457</v>
      </c>
      <c r="XCE17" s="28" t="s">
        <v>22</v>
      </c>
      <c r="XCF17" s="20">
        <v>200</v>
      </c>
      <c r="XCG17" s="23">
        <v>0.2</v>
      </c>
      <c r="XCH17" s="23">
        <v>0.1</v>
      </c>
      <c r="XCI17" s="23">
        <v>9.3000000000000007</v>
      </c>
      <c r="XCJ17" s="23">
        <v>38</v>
      </c>
      <c r="XCK17" s="24">
        <v>0</v>
      </c>
      <c r="XCL17" s="24">
        <v>0</v>
      </c>
      <c r="XCM17" s="24">
        <v>0</v>
      </c>
      <c r="XCN17" s="24">
        <v>0</v>
      </c>
      <c r="XCO17" s="24">
        <v>5.0999999999999996</v>
      </c>
      <c r="XCP17" s="24">
        <v>7.7</v>
      </c>
      <c r="XCQ17" s="24">
        <v>4.2</v>
      </c>
      <c r="XCR17" s="24">
        <v>0.82</v>
      </c>
      <c r="XCS17" s="22" t="s">
        <v>95</v>
      </c>
      <c r="XCT17" s="22">
        <v>457</v>
      </c>
      <c r="XCU17" s="28" t="s">
        <v>22</v>
      </c>
      <c r="XCV17" s="20">
        <v>200</v>
      </c>
      <c r="XCW17" s="23">
        <v>0.2</v>
      </c>
      <c r="XCX17" s="23">
        <v>0.1</v>
      </c>
      <c r="XCY17" s="23">
        <v>9.3000000000000007</v>
      </c>
      <c r="XCZ17" s="23">
        <v>38</v>
      </c>
      <c r="XDA17" s="24">
        <v>0</v>
      </c>
      <c r="XDB17" s="24">
        <v>0</v>
      </c>
      <c r="XDC17" s="24">
        <v>0</v>
      </c>
      <c r="XDD17" s="24">
        <v>0</v>
      </c>
      <c r="XDE17" s="24">
        <v>5.0999999999999996</v>
      </c>
      <c r="XDF17" s="24">
        <v>7.7</v>
      </c>
      <c r="XDG17" s="24">
        <v>4.2</v>
      </c>
      <c r="XDH17" s="24">
        <v>0.82</v>
      </c>
      <c r="XDI17" s="22" t="s">
        <v>95</v>
      </c>
      <c r="XDJ17" s="22">
        <v>457</v>
      </c>
      <c r="XDK17" s="28" t="s">
        <v>22</v>
      </c>
      <c r="XDL17" s="20">
        <v>200</v>
      </c>
      <c r="XDM17" s="23">
        <v>0.2</v>
      </c>
      <c r="XDN17" s="23">
        <v>0.1</v>
      </c>
      <c r="XDO17" s="23">
        <v>9.3000000000000007</v>
      </c>
      <c r="XDP17" s="23">
        <v>38</v>
      </c>
      <c r="XDQ17" s="24">
        <v>0</v>
      </c>
      <c r="XDR17" s="24">
        <v>0</v>
      </c>
      <c r="XDS17" s="24">
        <v>0</v>
      </c>
      <c r="XDT17" s="24">
        <v>0</v>
      </c>
      <c r="XDU17" s="24">
        <v>5.0999999999999996</v>
      </c>
      <c r="XDV17" s="24">
        <v>7.7</v>
      </c>
      <c r="XDW17" s="24">
        <v>4.2</v>
      </c>
      <c r="XDX17" s="24">
        <v>0.82</v>
      </c>
      <c r="XDY17" s="22" t="s">
        <v>95</v>
      </c>
      <c r="XDZ17" s="22">
        <v>457</v>
      </c>
      <c r="XEA17" s="28" t="s">
        <v>22</v>
      </c>
      <c r="XEB17" s="20">
        <v>200</v>
      </c>
      <c r="XEC17" s="23">
        <v>0.2</v>
      </c>
      <c r="XED17" s="23">
        <v>0.1</v>
      </c>
      <c r="XEE17" s="23">
        <v>9.3000000000000007</v>
      </c>
      <c r="XEF17" s="23">
        <v>38</v>
      </c>
      <c r="XEG17" s="24">
        <v>0</v>
      </c>
      <c r="XEH17" s="24">
        <v>0</v>
      </c>
      <c r="XEI17" s="24">
        <v>0</v>
      </c>
      <c r="XEJ17" s="24">
        <v>0</v>
      </c>
      <c r="XEK17" s="24">
        <v>5.0999999999999996</v>
      </c>
      <c r="XEL17" s="24">
        <v>7.7</v>
      </c>
      <c r="XEM17" s="24">
        <v>4.2</v>
      </c>
      <c r="XEN17" s="24">
        <v>0.82</v>
      </c>
      <c r="XEO17" s="22" t="s">
        <v>95</v>
      </c>
      <c r="XEP17" s="22">
        <v>457</v>
      </c>
      <c r="XEQ17" s="28" t="s">
        <v>22</v>
      </c>
      <c r="XER17" s="20">
        <v>200</v>
      </c>
      <c r="XES17" s="23">
        <v>0.2</v>
      </c>
      <c r="XET17" s="23">
        <v>0.1</v>
      </c>
      <c r="XEU17" s="23">
        <v>9.3000000000000007</v>
      </c>
      <c r="XEV17" s="23">
        <v>38</v>
      </c>
      <c r="XEW17" s="24">
        <v>0</v>
      </c>
      <c r="XEX17" s="24">
        <v>0</v>
      </c>
      <c r="XEY17" s="24">
        <v>0</v>
      </c>
      <c r="XEZ17" s="24">
        <v>0</v>
      </c>
      <c r="XFA17" s="24">
        <v>5.0999999999999996</v>
      </c>
      <c r="XFB17" s="24">
        <v>7.7</v>
      </c>
      <c r="XFC17" s="24">
        <v>4.2</v>
      </c>
      <c r="XFD17" s="24">
        <v>0.82</v>
      </c>
    </row>
    <row r="18" spans="1:16384" ht="15" hidden="1" customHeight="1">
      <c r="A18" s="22"/>
      <c r="B18" s="22"/>
      <c r="C18" s="28" t="s">
        <v>31</v>
      </c>
      <c r="D18" s="20">
        <v>50</v>
      </c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spans="1:16384" ht="15" hidden="1" customHeight="1">
      <c r="A19" s="22"/>
      <c r="B19" s="22"/>
      <c r="C19" s="28" t="s">
        <v>36</v>
      </c>
      <c r="D19" s="20">
        <v>10</v>
      </c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spans="1:16384" ht="15" hidden="1" customHeight="1">
      <c r="A20" s="22"/>
      <c r="B20" s="22"/>
      <c r="C20" s="28" t="s">
        <v>100</v>
      </c>
      <c r="D20" s="20">
        <v>2.4</v>
      </c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spans="1:16384" ht="15" customHeight="1">
      <c r="A21" s="22"/>
      <c r="B21" s="22"/>
      <c r="C21" s="28" t="s">
        <v>51</v>
      </c>
      <c r="D21" s="20">
        <v>30</v>
      </c>
      <c r="E21" s="23">
        <v>2.2799999999999998</v>
      </c>
      <c r="F21" s="23">
        <v>0.27</v>
      </c>
      <c r="G21" s="23">
        <v>14.91</v>
      </c>
      <c r="H21" s="23">
        <v>67.8</v>
      </c>
      <c r="I21" s="24">
        <v>4.8000000000000001E-2</v>
      </c>
      <c r="J21" s="24">
        <v>0</v>
      </c>
      <c r="K21" s="24">
        <v>0</v>
      </c>
      <c r="L21" s="24">
        <v>0.39</v>
      </c>
      <c r="M21" s="24">
        <v>7.8</v>
      </c>
      <c r="N21" s="24">
        <v>24.9</v>
      </c>
      <c r="O21" s="24">
        <v>10.5</v>
      </c>
      <c r="P21" s="24">
        <v>0.48</v>
      </c>
    </row>
    <row r="22" spans="1:16384" ht="15" customHeight="1">
      <c r="A22" s="22"/>
      <c r="B22" s="22"/>
      <c r="C22" s="42" t="s">
        <v>110</v>
      </c>
      <c r="D22" s="20">
        <v>100</v>
      </c>
      <c r="E22" s="16">
        <v>0.4</v>
      </c>
      <c r="F22" s="16">
        <v>0.4</v>
      </c>
      <c r="G22" s="16">
        <v>9.8000000000000007</v>
      </c>
      <c r="H22" s="16">
        <v>44</v>
      </c>
      <c r="I22" s="17">
        <v>0.03</v>
      </c>
      <c r="J22" s="17">
        <v>7</v>
      </c>
      <c r="K22" s="17">
        <v>0</v>
      </c>
      <c r="L22" s="17">
        <v>0.2</v>
      </c>
      <c r="M22" s="17">
        <v>16.100000000000001</v>
      </c>
      <c r="N22" s="17">
        <v>11</v>
      </c>
      <c r="O22" s="17">
        <v>9</v>
      </c>
      <c r="P22" s="17">
        <v>2.21</v>
      </c>
    </row>
    <row r="23" spans="1:16384" ht="15" customHeight="1">
      <c r="A23" s="113" t="s">
        <v>180</v>
      </c>
      <c r="B23" s="113"/>
      <c r="C23" s="113"/>
      <c r="D23" s="37"/>
      <c r="E23" s="29">
        <f t="shared" ref="E23:P23" si="0">SUM(E10:E22)</f>
        <v>18.78</v>
      </c>
      <c r="F23" s="29">
        <f t="shared" si="0"/>
        <v>19.95</v>
      </c>
      <c r="G23" s="29">
        <f t="shared" si="0"/>
        <v>81.849999999999994</v>
      </c>
      <c r="H23" s="29">
        <f t="shared" si="0"/>
        <v>559.41999999999996</v>
      </c>
      <c r="I23" s="29">
        <f t="shared" si="0"/>
        <v>0.16800000000000001</v>
      </c>
      <c r="J23" s="29">
        <f t="shared" si="0"/>
        <v>16.5</v>
      </c>
      <c r="K23" s="29">
        <f t="shared" si="0"/>
        <v>32.1</v>
      </c>
      <c r="L23" s="29">
        <f t="shared" si="0"/>
        <v>0.73</v>
      </c>
      <c r="M23" s="29">
        <f t="shared" si="0"/>
        <v>159.22999999999999</v>
      </c>
      <c r="N23" s="29">
        <f t="shared" si="0"/>
        <v>178.63</v>
      </c>
      <c r="O23" s="29">
        <f t="shared" si="0"/>
        <v>58.07</v>
      </c>
      <c r="P23" s="29">
        <f t="shared" si="0"/>
        <v>4.09</v>
      </c>
    </row>
    <row r="24" spans="1:16384" ht="15" customHeight="1">
      <c r="A24" s="114" t="s">
        <v>174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1:16384" ht="30" customHeight="1">
      <c r="A25" s="22" t="s">
        <v>95</v>
      </c>
      <c r="B25" s="21">
        <v>28</v>
      </c>
      <c r="C25" s="32" t="s">
        <v>255</v>
      </c>
      <c r="D25" s="21">
        <v>60</v>
      </c>
      <c r="E25" s="25">
        <v>0.66</v>
      </c>
      <c r="F25" s="25">
        <v>3.72</v>
      </c>
      <c r="G25" s="25">
        <v>6.72</v>
      </c>
      <c r="H25" s="25">
        <v>63</v>
      </c>
      <c r="I25" s="25">
        <v>0.05</v>
      </c>
      <c r="J25" s="25">
        <v>3.48</v>
      </c>
      <c r="K25" s="25">
        <v>0</v>
      </c>
      <c r="L25" s="25">
        <v>2.7</v>
      </c>
      <c r="M25" s="25">
        <v>16.559999999999999</v>
      </c>
      <c r="N25" s="25">
        <v>30.84</v>
      </c>
      <c r="O25" s="25">
        <v>9.51</v>
      </c>
      <c r="P25" s="25">
        <v>0.94</v>
      </c>
    </row>
    <row r="26" spans="1:16384" ht="15" hidden="1" customHeight="1">
      <c r="A26" s="22"/>
      <c r="B26" s="21"/>
      <c r="C26" s="32" t="s">
        <v>39</v>
      </c>
      <c r="D26" s="21">
        <v>45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384" ht="15" hidden="1" customHeight="1">
      <c r="A27" s="22"/>
      <c r="B27" s="21"/>
      <c r="C27" s="32" t="s">
        <v>152</v>
      </c>
      <c r="D27" s="21">
        <v>24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384" ht="15" hidden="1" customHeight="1">
      <c r="A28" s="22"/>
      <c r="B28" s="21"/>
      <c r="C28" s="32" t="s">
        <v>129</v>
      </c>
      <c r="D28" s="21">
        <v>9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384" ht="15" hidden="1" customHeight="1">
      <c r="A29" s="22"/>
      <c r="B29" s="21"/>
      <c r="C29" s="32" t="s">
        <v>35</v>
      </c>
      <c r="D29" s="21">
        <v>3.6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384" ht="15" hidden="1" customHeight="1">
      <c r="A30" s="22"/>
      <c r="B30" s="21"/>
      <c r="C30" s="32" t="s">
        <v>121</v>
      </c>
      <c r="D30" s="21">
        <v>0.15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384" ht="15" customHeight="1">
      <c r="A31" s="22" t="s">
        <v>95</v>
      </c>
      <c r="B31" s="21">
        <v>117</v>
      </c>
      <c r="C31" s="30" t="s">
        <v>240</v>
      </c>
      <c r="D31" s="21">
        <v>200</v>
      </c>
      <c r="E31" s="25">
        <v>1.38</v>
      </c>
      <c r="F31" s="25">
        <v>3.62</v>
      </c>
      <c r="G31" s="25">
        <v>7.16</v>
      </c>
      <c r="H31" s="25">
        <v>66.599999999999994</v>
      </c>
      <c r="I31" s="25">
        <v>3.5999999999999997E-2</v>
      </c>
      <c r="J31" s="25">
        <v>5.98</v>
      </c>
      <c r="K31" s="25">
        <v>0</v>
      </c>
      <c r="L31" s="25">
        <v>1.92</v>
      </c>
      <c r="M31" s="25">
        <v>32.700000000000003</v>
      </c>
      <c r="N31" s="25">
        <v>42.3</v>
      </c>
      <c r="O31" s="25">
        <v>20.54</v>
      </c>
      <c r="P31" s="25">
        <v>0.97199999999999998</v>
      </c>
    </row>
    <row r="32" spans="1:16384" ht="15" hidden="1" customHeight="1">
      <c r="A32" s="22"/>
      <c r="B32" s="21"/>
      <c r="C32" s="30" t="s">
        <v>139</v>
      </c>
      <c r="D32" s="21">
        <v>40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5" hidden="1" customHeight="1">
      <c r="A33" s="22"/>
      <c r="B33" s="21"/>
      <c r="C33" s="30" t="s">
        <v>39</v>
      </c>
      <c r="D33" s="21">
        <v>21.4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5" hidden="1" customHeight="1">
      <c r="A34" s="22"/>
      <c r="B34" s="21"/>
      <c r="C34" s="30" t="s">
        <v>156</v>
      </c>
      <c r="D34" s="21">
        <v>20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15" hidden="1" customHeight="1">
      <c r="A35" s="22"/>
      <c r="B35" s="21"/>
      <c r="C35" s="30" t="s">
        <v>125</v>
      </c>
      <c r="D35" s="21">
        <v>12.6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15" hidden="1" customHeight="1">
      <c r="A36" s="22"/>
      <c r="B36" s="21"/>
      <c r="C36" s="30" t="s">
        <v>129</v>
      </c>
      <c r="D36" s="21">
        <v>9.6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ht="15" hidden="1" customHeight="1">
      <c r="A37" s="22"/>
      <c r="B37" s="21"/>
      <c r="C37" s="30" t="s">
        <v>137</v>
      </c>
      <c r="D37" s="21">
        <v>6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1:16" ht="15" hidden="1" customHeight="1">
      <c r="A38" s="22"/>
      <c r="B38" s="21"/>
      <c r="C38" s="30" t="s">
        <v>35</v>
      </c>
      <c r="D38" s="21">
        <v>4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1:16" ht="15" hidden="1" customHeight="1">
      <c r="A39" s="22"/>
      <c r="B39" s="21"/>
      <c r="C39" s="30" t="s">
        <v>127</v>
      </c>
      <c r="D39" s="21">
        <v>3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 ht="15" hidden="1" customHeight="1">
      <c r="A40" s="22"/>
      <c r="B40" s="21"/>
      <c r="C40" s="30" t="s">
        <v>36</v>
      </c>
      <c r="D40" s="21">
        <v>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1:16" ht="15" hidden="1" customHeight="1">
      <c r="A41" s="22"/>
      <c r="B41" s="21"/>
      <c r="C41" s="30" t="s">
        <v>121</v>
      </c>
      <c r="D41" s="21">
        <v>1.6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6" ht="15" customHeight="1">
      <c r="A42" s="22" t="s">
        <v>94</v>
      </c>
      <c r="B42" s="21">
        <v>339</v>
      </c>
      <c r="C42" s="30" t="s">
        <v>241</v>
      </c>
      <c r="D42" s="21">
        <v>90</v>
      </c>
      <c r="E42" s="25">
        <v>17.010000000000002</v>
      </c>
      <c r="F42" s="25">
        <v>11.79</v>
      </c>
      <c r="G42" s="25">
        <v>12.48</v>
      </c>
      <c r="H42" s="25">
        <v>204.8</v>
      </c>
      <c r="I42" s="25">
        <v>182.07</v>
      </c>
      <c r="J42" s="25">
        <v>29.16</v>
      </c>
      <c r="K42" s="25">
        <v>1.42</v>
      </c>
      <c r="L42" s="25">
        <v>1.44</v>
      </c>
      <c r="M42" s="25">
        <v>17.600000000000001</v>
      </c>
      <c r="N42" s="25">
        <v>155.28</v>
      </c>
      <c r="O42" s="25">
        <v>24.08</v>
      </c>
      <c r="P42" s="25">
        <v>2.48</v>
      </c>
    </row>
    <row r="43" spans="1:16" ht="15" hidden="1" customHeight="1">
      <c r="A43" s="22"/>
      <c r="B43" s="21"/>
      <c r="C43" s="30" t="s">
        <v>130</v>
      </c>
      <c r="D43" s="21">
        <v>75.2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5" hidden="1" customHeight="1">
      <c r="A44" s="22"/>
      <c r="B44" s="21"/>
      <c r="C44" s="30" t="s">
        <v>39</v>
      </c>
      <c r="D44" s="21">
        <v>22.4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5" hidden="1" customHeight="1">
      <c r="A45" s="22"/>
      <c r="B45" s="21"/>
      <c r="C45" s="30" t="s">
        <v>129</v>
      </c>
      <c r="D45" s="21">
        <v>9.6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  <row r="46" spans="1:16" ht="15" hidden="1" customHeight="1">
      <c r="A46" s="22"/>
      <c r="B46" s="21"/>
      <c r="C46" s="30" t="s">
        <v>157</v>
      </c>
      <c r="D46" s="21">
        <v>8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</row>
    <row r="47" spans="1:16" ht="15" hidden="1" customHeight="1">
      <c r="A47" s="22"/>
      <c r="B47" s="21"/>
      <c r="C47" s="30" t="s">
        <v>158</v>
      </c>
      <c r="D47" s="21">
        <v>8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spans="1:16" ht="15" hidden="1" customHeight="1">
      <c r="A48" s="22"/>
      <c r="B48" s="21"/>
      <c r="C48" s="30" t="s">
        <v>35</v>
      </c>
      <c r="D48" s="21">
        <v>4.8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</row>
    <row r="49" spans="1:16" ht="32.25" customHeight="1">
      <c r="A49" s="12" t="s">
        <v>95</v>
      </c>
      <c r="B49" s="14">
        <v>9708</v>
      </c>
      <c r="C49" s="44" t="s">
        <v>259</v>
      </c>
      <c r="D49" s="21">
        <v>150</v>
      </c>
      <c r="E49" s="15">
        <v>5.25</v>
      </c>
      <c r="F49" s="15">
        <v>6.15</v>
      </c>
      <c r="G49" s="15">
        <v>35.299999999999997</v>
      </c>
      <c r="H49" s="15">
        <v>133.6</v>
      </c>
      <c r="I49" s="15">
        <v>10.7</v>
      </c>
      <c r="J49" s="15">
        <v>4.4000000000000004</v>
      </c>
      <c r="K49" s="15">
        <v>11</v>
      </c>
      <c r="L49" s="15">
        <v>4.4000000000000004</v>
      </c>
      <c r="M49" s="15">
        <v>13.68</v>
      </c>
      <c r="N49" s="15">
        <v>10.5</v>
      </c>
      <c r="O49" s="15">
        <v>8.4700000000000006</v>
      </c>
      <c r="P49" s="15">
        <v>0.87</v>
      </c>
    </row>
    <row r="50" spans="1:16" ht="15" hidden="1" customHeight="1">
      <c r="A50" s="12"/>
      <c r="B50" s="14"/>
      <c r="C50" s="44" t="s">
        <v>124</v>
      </c>
      <c r="D50" s="21">
        <v>123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ht="15" hidden="1" customHeight="1">
      <c r="A51" s="12"/>
      <c r="B51" s="14"/>
      <c r="C51" s="44" t="s">
        <v>125</v>
      </c>
      <c r="D51" s="21">
        <v>66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" hidden="1" customHeight="1">
      <c r="A52" s="12"/>
      <c r="B52" s="14"/>
      <c r="C52" s="44" t="s">
        <v>31</v>
      </c>
      <c r="D52" s="21">
        <v>30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" hidden="1" customHeight="1">
      <c r="A53" s="12"/>
      <c r="B53" s="14"/>
      <c r="C53" s="44" t="s">
        <v>11</v>
      </c>
      <c r="D53" s="21">
        <v>4.5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" hidden="1" customHeight="1">
      <c r="A54" s="12"/>
      <c r="B54" s="14"/>
      <c r="C54" s="44" t="s">
        <v>52</v>
      </c>
      <c r="D54" s="21">
        <v>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" hidden="1" customHeight="1">
      <c r="A55" s="12"/>
      <c r="B55" s="14"/>
      <c r="C55" s="44" t="s">
        <v>36</v>
      </c>
      <c r="D55" s="21">
        <v>1.5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" hidden="1" customHeight="1">
      <c r="A56" s="12"/>
      <c r="B56" s="14"/>
      <c r="C56" s="44" t="s">
        <v>121</v>
      </c>
      <c r="D56" s="21">
        <v>0.3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" customHeight="1">
      <c r="A57" s="22" t="s">
        <v>95</v>
      </c>
      <c r="B57" s="21">
        <v>494</v>
      </c>
      <c r="C57" s="30" t="s">
        <v>206</v>
      </c>
      <c r="D57" s="21">
        <v>200</v>
      </c>
      <c r="E57" s="25">
        <v>0.66</v>
      </c>
      <c r="F57" s="25">
        <v>0.9</v>
      </c>
      <c r="G57" s="25">
        <v>32.01</v>
      </c>
      <c r="H57" s="25">
        <v>132.80000000000001</v>
      </c>
      <c r="I57" s="25">
        <v>1.6E-2</v>
      </c>
      <c r="J57" s="25">
        <v>0.73</v>
      </c>
      <c r="K57" s="25">
        <v>40.799999999999997</v>
      </c>
      <c r="L57" s="25">
        <v>0.51</v>
      </c>
      <c r="M57" s="25">
        <v>32.479999999999997</v>
      </c>
      <c r="N57" s="25">
        <v>23.44</v>
      </c>
      <c r="O57" s="25">
        <v>17.46</v>
      </c>
      <c r="P57" s="25">
        <v>0.7</v>
      </c>
    </row>
    <row r="58" spans="1:16" ht="15" hidden="1" customHeight="1">
      <c r="A58" s="22"/>
      <c r="B58" s="21"/>
      <c r="C58" s="30" t="s">
        <v>134</v>
      </c>
      <c r="D58" s="21">
        <v>20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</row>
    <row r="59" spans="1:16" ht="15" hidden="1" customHeight="1">
      <c r="A59" s="22"/>
      <c r="B59" s="21"/>
      <c r="C59" s="30" t="s">
        <v>36</v>
      </c>
      <c r="D59" s="21">
        <v>10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</row>
    <row r="60" spans="1:16" ht="15" hidden="1" customHeight="1">
      <c r="A60" s="22"/>
      <c r="B60" s="21"/>
      <c r="C60" s="30" t="s">
        <v>127</v>
      </c>
      <c r="D60" s="21">
        <v>10</v>
      </c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</row>
    <row r="61" spans="1:16" ht="15" customHeight="1">
      <c r="A61" s="22" t="s">
        <v>95</v>
      </c>
      <c r="B61" s="21"/>
      <c r="C61" s="28" t="s">
        <v>51</v>
      </c>
      <c r="D61" s="21">
        <v>20</v>
      </c>
      <c r="E61" s="25">
        <v>1.52</v>
      </c>
      <c r="F61" s="25">
        <v>0.16</v>
      </c>
      <c r="G61" s="25">
        <v>9.7200000000000006</v>
      </c>
      <c r="H61" s="25">
        <v>47.6</v>
      </c>
      <c r="I61" s="25">
        <v>0.02</v>
      </c>
      <c r="J61" s="25">
        <v>0</v>
      </c>
      <c r="K61" s="25">
        <v>0</v>
      </c>
      <c r="L61" s="25">
        <v>0</v>
      </c>
      <c r="M61" s="25">
        <v>4</v>
      </c>
      <c r="N61" s="25">
        <v>13</v>
      </c>
      <c r="O61" s="25">
        <v>2.8</v>
      </c>
      <c r="P61" s="25">
        <v>0.22</v>
      </c>
    </row>
    <row r="62" spans="1:16" ht="15" customHeight="1">
      <c r="A62" s="31"/>
      <c r="B62" s="21"/>
      <c r="C62" s="31" t="s">
        <v>50</v>
      </c>
      <c r="D62" s="21">
        <v>30</v>
      </c>
      <c r="E62" s="23">
        <v>2.0699999999999998</v>
      </c>
      <c r="F62" s="23">
        <v>0.36</v>
      </c>
      <c r="G62" s="23">
        <v>12.72</v>
      </c>
      <c r="H62" s="23">
        <v>64.2</v>
      </c>
      <c r="I62" s="24">
        <v>0.06</v>
      </c>
      <c r="J62" s="24">
        <v>0</v>
      </c>
      <c r="K62" s="24">
        <v>0</v>
      </c>
      <c r="L62" s="24">
        <v>0</v>
      </c>
      <c r="M62" s="24">
        <v>8.1</v>
      </c>
      <c r="N62" s="24">
        <v>36.9</v>
      </c>
      <c r="O62" s="24">
        <v>13.8</v>
      </c>
      <c r="P62" s="24">
        <v>1.05</v>
      </c>
    </row>
    <row r="63" spans="1:16" ht="15" customHeight="1">
      <c r="A63" s="111" t="s">
        <v>178</v>
      </c>
      <c r="B63" s="111"/>
      <c r="C63" s="111"/>
      <c r="D63" s="26"/>
      <c r="E63" s="27">
        <f t="shared" ref="E63:P63" si="1">SUM(E25:E62)</f>
        <v>28.55</v>
      </c>
      <c r="F63" s="27">
        <f t="shared" si="1"/>
        <v>26.7</v>
      </c>
      <c r="G63" s="27">
        <f t="shared" si="1"/>
        <v>116.10999999999999</v>
      </c>
      <c r="H63" s="27">
        <f t="shared" si="1"/>
        <v>712.6</v>
      </c>
      <c r="I63" s="27">
        <f t="shared" si="1"/>
        <v>192.952</v>
      </c>
      <c r="J63" s="27">
        <f t="shared" si="1"/>
        <v>43.75</v>
      </c>
      <c r="K63" s="27">
        <f t="shared" si="1"/>
        <v>53.22</v>
      </c>
      <c r="L63" s="27">
        <f t="shared" si="1"/>
        <v>10.97</v>
      </c>
      <c r="M63" s="27">
        <f t="shared" si="1"/>
        <v>125.12</v>
      </c>
      <c r="N63" s="27">
        <f t="shared" si="1"/>
        <v>312.26</v>
      </c>
      <c r="O63" s="27">
        <f t="shared" si="1"/>
        <v>96.66</v>
      </c>
      <c r="P63" s="27">
        <f t="shared" si="1"/>
        <v>7.2319999999999993</v>
      </c>
    </row>
    <row r="64" spans="1:16" ht="15" customHeight="1">
      <c r="A64" s="105" t="s">
        <v>173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7"/>
    </row>
    <row r="65" spans="1:16" ht="15" customHeight="1">
      <c r="A65" s="22" t="s">
        <v>95</v>
      </c>
      <c r="B65" s="14">
        <v>538</v>
      </c>
      <c r="C65" s="83" t="s">
        <v>189</v>
      </c>
      <c r="D65" s="84">
        <v>50</v>
      </c>
      <c r="E65" s="76">
        <v>3.8</v>
      </c>
      <c r="F65" s="76">
        <v>3.4</v>
      </c>
      <c r="G65" s="76">
        <v>20.9</v>
      </c>
      <c r="H65" s="76">
        <v>130</v>
      </c>
      <c r="I65" s="76">
        <v>0.04</v>
      </c>
      <c r="J65" s="76">
        <v>0</v>
      </c>
      <c r="K65" s="76">
        <v>20.5</v>
      </c>
      <c r="L65" s="76">
        <v>0.5</v>
      </c>
      <c r="M65" s="76">
        <v>15.1</v>
      </c>
      <c r="N65" s="76">
        <v>31.9</v>
      </c>
      <c r="O65" s="76">
        <v>5.9</v>
      </c>
      <c r="P65" s="76">
        <v>0.4</v>
      </c>
    </row>
    <row r="66" spans="1:16" ht="15" customHeight="1">
      <c r="A66" s="22" t="s">
        <v>95</v>
      </c>
      <c r="B66" s="22">
        <v>457</v>
      </c>
      <c r="C66" s="28" t="s">
        <v>22</v>
      </c>
      <c r="D66" s="20">
        <v>200</v>
      </c>
      <c r="E66" s="23">
        <v>0.2</v>
      </c>
      <c r="F66" s="23">
        <v>0.1</v>
      </c>
      <c r="G66" s="23">
        <v>9.3000000000000007</v>
      </c>
      <c r="H66" s="23">
        <v>38</v>
      </c>
      <c r="I66" s="24">
        <v>0</v>
      </c>
      <c r="J66" s="24">
        <v>0</v>
      </c>
      <c r="K66" s="24">
        <v>0</v>
      </c>
      <c r="L66" s="24">
        <v>0</v>
      </c>
      <c r="M66" s="24">
        <v>5.0999999999999996</v>
      </c>
      <c r="N66" s="24">
        <v>7.7</v>
      </c>
      <c r="O66" s="24">
        <v>4.2</v>
      </c>
      <c r="P66" s="24">
        <v>0.82</v>
      </c>
    </row>
    <row r="67" spans="1:16" ht="15" customHeight="1">
      <c r="A67" s="108" t="s">
        <v>177</v>
      </c>
      <c r="B67" s="109"/>
      <c r="C67" s="110"/>
      <c r="D67" s="26"/>
      <c r="E67" s="27">
        <f>SUM(E65:E66)</f>
        <v>4</v>
      </c>
      <c r="F67" s="27">
        <f t="shared" ref="F67:P67" si="2">SUM(F65:F66)</f>
        <v>3.5</v>
      </c>
      <c r="G67" s="27">
        <f t="shared" si="2"/>
        <v>30.2</v>
      </c>
      <c r="H67" s="27">
        <f t="shared" si="2"/>
        <v>168</v>
      </c>
      <c r="I67" s="27">
        <f t="shared" si="2"/>
        <v>0.04</v>
      </c>
      <c r="J67" s="27">
        <f t="shared" si="2"/>
        <v>0</v>
      </c>
      <c r="K67" s="27">
        <f t="shared" si="2"/>
        <v>20.5</v>
      </c>
      <c r="L67" s="27">
        <f t="shared" si="2"/>
        <v>0.5</v>
      </c>
      <c r="M67" s="27">
        <f t="shared" si="2"/>
        <v>20.2</v>
      </c>
      <c r="N67" s="27">
        <f t="shared" si="2"/>
        <v>39.6</v>
      </c>
      <c r="O67" s="27">
        <f t="shared" si="2"/>
        <v>10.100000000000001</v>
      </c>
      <c r="P67" s="27">
        <f t="shared" si="2"/>
        <v>1.22</v>
      </c>
    </row>
    <row r="68" spans="1:16" ht="15" customHeight="1">
      <c r="A68" s="111" t="s">
        <v>179</v>
      </c>
      <c r="B68" s="111"/>
      <c r="C68" s="111"/>
      <c r="D68" s="26"/>
      <c r="E68" s="27">
        <f t="shared" ref="E68:P68" si="3">E23+E63</f>
        <v>47.33</v>
      </c>
      <c r="F68" s="27">
        <f t="shared" si="3"/>
        <v>46.65</v>
      </c>
      <c r="G68" s="27">
        <f t="shared" si="3"/>
        <v>197.95999999999998</v>
      </c>
      <c r="H68" s="27">
        <f t="shared" si="3"/>
        <v>1272.02</v>
      </c>
      <c r="I68" s="27">
        <f t="shared" si="3"/>
        <v>193.12</v>
      </c>
      <c r="J68" s="27">
        <f t="shared" si="3"/>
        <v>60.25</v>
      </c>
      <c r="K68" s="27">
        <f t="shared" si="3"/>
        <v>85.32</v>
      </c>
      <c r="L68" s="27">
        <f t="shared" si="3"/>
        <v>11.700000000000001</v>
      </c>
      <c r="M68" s="27">
        <f t="shared" si="3"/>
        <v>284.35000000000002</v>
      </c>
      <c r="N68" s="27">
        <f t="shared" si="3"/>
        <v>490.89</v>
      </c>
      <c r="O68" s="27">
        <f t="shared" si="3"/>
        <v>154.72999999999999</v>
      </c>
      <c r="P68" s="27">
        <f t="shared" si="3"/>
        <v>11.321999999999999</v>
      </c>
    </row>
  </sheetData>
  <mergeCells count="19">
    <mergeCell ref="A23:C23"/>
    <mergeCell ref="A63:C63"/>
    <mergeCell ref="A68:C68"/>
    <mergeCell ref="A9:P9"/>
    <mergeCell ref="A24:P24"/>
    <mergeCell ref="A64:P64"/>
    <mergeCell ref="A67:C67"/>
    <mergeCell ref="F4:P4"/>
    <mergeCell ref="F7:F8"/>
    <mergeCell ref="E6:G6"/>
    <mergeCell ref="H6:H8"/>
    <mergeCell ref="I6:L7"/>
    <mergeCell ref="M6:P7"/>
    <mergeCell ref="G7:G8"/>
    <mergeCell ref="A6:A8"/>
    <mergeCell ref="B6:B8"/>
    <mergeCell ref="C6:C8"/>
    <mergeCell ref="D6:D8"/>
    <mergeCell ref="E7:E8"/>
  </mergeCells>
  <pageMargins left="0.7" right="0.7" top="0.75" bottom="0.75" header="0.3" footer="0.3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0638163FA733B49AFA9D0BF278AD19F" ma:contentTypeVersion="0" ma:contentTypeDescription="Создание документа." ma:contentTypeScope="" ma:versionID="060219c13312d28f2b91d57c09ddf9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212F31-AA55-4539-B45E-9F1B5B0FE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F72C19-577D-4E48-8583-F95E0870C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DB05E3-3DFF-472E-B816-F56A8B7E7D5D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13</vt:i4>
      </vt:variant>
    </vt:vector>
  </HeadingPairs>
  <TitlesOfParts>
    <vt:vector size="29" baseType="lpstr">
      <vt:lpstr>8 день (3)</vt:lpstr>
      <vt:lpstr>2 день (2)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день,</vt:lpstr>
      <vt:lpstr>9 день,</vt:lpstr>
      <vt:lpstr>10 день</vt:lpstr>
      <vt:lpstr>11 день</vt:lpstr>
      <vt:lpstr>12 день</vt:lpstr>
      <vt:lpstr>СВОД</vt:lpstr>
      <vt:lpstr>Лист3</vt:lpstr>
      <vt:lpstr>'10 день'!Область_печати</vt:lpstr>
      <vt:lpstr>'11 день'!Область_печати</vt:lpstr>
      <vt:lpstr>'12 день'!Область_печати</vt:lpstr>
      <vt:lpstr>'2 день'!Область_печати</vt:lpstr>
      <vt:lpstr>'2 день (2)'!Область_печати</vt:lpstr>
      <vt:lpstr>'3 день'!Область_печати</vt:lpstr>
      <vt:lpstr>'4 день'!Область_печати</vt:lpstr>
      <vt:lpstr>'5 день'!Область_печати</vt:lpstr>
      <vt:lpstr>'6 день'!Область_печати</vt:lpstr>
      <vt:lpstr>'7 день'!Область_печати</vt:lpstr>
      <vt:lpstr>'8 день (3)'!Область_печати</vt:lpstr>
      <vt:lpstr>'8 день,'!Область_печати</vt:lpstr>
      <vt:lpstr>'9 день,'!Область_печати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9</cp:lastModifiedBy>
  <cp:lastPrinted>2023-01-24T07:44:49Z</cp:lastPrinted>
  <dcterms:created xsi:type="dcterms:W3CDTF">1996-10-08T23:32:33Z</dcterms:created>
  <dcterms:modified xsi:type="dcterms:W3CDTF">2023-01-24T08:53:55Z</dcterms:modified>
</cp:coreProperties>
</file>