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F13"/>
  <c r="F24" s="1"/>
  <c r="F138" l="1"/>
  <c r="G138"/>
  <c r="J138"/>
  <c r="H138"/>
  <c r="F100"/>
  <c r="J119"/>
  <c r="J100"/>
  <c r="J62"/>
  <c r="G24"/>
  <c r="L81"/>
  <c r="L196"/>
  <c r="H195"/>
  <c r="J176"/>
  <c r="H157"/>
  <c r="J157"/>
  <c r="H100"/>
  <c r="H81"/>
  <c r="I81"/>
  <c r="I196" s="1"/>
  <c r="F81"/>
  <c r="H62"/>
  <c r="H196" s="1"/>
  <c r="J43"/>
  <c r="F43"/>
  <c r="J24"/>
  <c r="J196" s="1"/>
  <c r="G196" l="1"/>
  <c r="F196"/>
</calcChain>
</file>

<file path=xl/sharedStrings.xml><?xml version="1.0" encoding="utf-8"?>
<sst xmlns="http://schemas.openxmlformats.org/spreadsheetml/2006/main" count="255" uniqueCount="88">
  <si>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</si>
  <si>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</si>
  <si>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</si>
  <si>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</si>
  <si>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</si>
  <si>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</si>
  <si>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</si>
  <si>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</si>
  <si>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</si>
  <si>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</si>
  <si>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</si>
  <si>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</si>
  <si>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</si>
  <si>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</si>
  <si>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</si>
  <si>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</si>
  <si>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</si>
  <si>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</si>
  <si>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</si>
  <si>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</si>
  <si>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</si>
  <si>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</si>
  <si>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</si>
  <si>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</si>
  <si>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</si>
  <si>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</si>
  <si>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</si>
  <si>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</si>
  <si>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</si>
  <si>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</si>
  <si>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</si>
  <si>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</si>
  <si>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</si>
  <si>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</si>
  <si>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</si>
  <si>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</si>
  <si>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</si>
  <si>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</si>
  <si>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</si>
  <si>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</si>
  <si>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Изместьева.Т.В</t>
  </si>
  <si>
    <t>Салат из белокачаной капусты с яблоками</t>
  </si>
  <si>
    <t xml:space="preserve">Рассольник Домашний </t>
  </si>
  <si>
    <t>Тефтели из говядины с рисом</t>
  </si>
  <si>
    <t xml:space="preserve">Макаронные изделия отварные </t>
  </si>
  <si>
    <t>Сок яблочный</t>
  </si>
  <si>
    <t xml:space="preserve">Салат картофельный с морковью и зеленым горошком </t>
  </si>
  <si>
    <t xml:space="preserve">Борщ с капустой и картофелем </t>
  </si>
  <si>
    <t>Биточки из говядины</t>
  </si>
  <si>
    <t>Каша ячневая</t>
  </si>
  <si>
    <t xml:space="preserve">Салат из моркови </t>
  </si>
  <si>
    <t>Суп из овощей</t>
  </si>
  <si>
    <t>Биточки из птицы</t>
  </si>
  <si>
    <t>Каша Гречневая вязкая</t>
  </si>
  <si>
    <t>Компот из изюма</t>
  </si>
  <si>
    <t>Печенье</t>
  </si>
  <si>
    <t>Салат из белокачанной капусты</t>
  </si>
  <si>
    <t>Суп картофельный с бобовыми</t>
  </si>
  <si>
    <t>Котлеты рыбные</t>
  </si>
  <si>
    <t>Пюре картофельное</t>
  </si>
  <si>
    <t>Компот из свежих плодов</t>
  </si>
  <si>
    <t>Икра морковная</t>
  </si>
  <si>
    <t>Щи из свежей капусты с картофелем</t>
  </si>
  <si>
    <t>Жаркое по - домашнему</t>
  </si>
  <si>
    <t>Напиток из плодов шиповника</t>
  </si>
  <si>
    <t>Хлеб пшеничный</t>
  </si>
  <si>
    <t>конд.издел</t>
  </si>
  <si>
    <t>Банан</t>
  </si>
  <si>
    <t>Суп картофельный</t>
  </si>
  <si>
    <t>Котлеты из говядины</t>
  </si>
  <si>
    <t>Каша пшеничная вязкая</t>
  </si>
  <si>
    <t>Салат из моркови и яблок</t>
  </si>
  <si>
    <t>Рассольник Ленинградский</t>
  </si>
  <si>
    <t>Суфле  из рыбы</t>
  </si>
  <si>
    <t>Компот из кураги</t>
  </si>
  <si>
    <t>Винегрет овощной</t>
  </si>
  <si>
    <t>Котлеты из птицы</t>
  </si>
  <si>
    <t>Салат картофельный</t>
  </si>
  <si>
    <t>Борщ с капустой и картофелем</t>
  </si>
  <si>
    <t>Плов из отварной говядины</t>
  </si>
  <si>
    <t>Яблоко</t>
  </si>
  <si>
    <t>Салат из моркови</t>
  </si>
  <si>
    <t>Суп картофельный с яйцом (пуштыешыд)</t>
  </si>
  <si>
    <t>Каша гречневая вязкая</t>
  </si>
  <si>
    <t>Апельсин</t>
  </si>
  <si>
    <t>МБОУ Игринская СОШ №5</t>
  </si>
  <si>
    <t>Соус томатный</t>
  </si>
  <si>
    <t xml:space="preserve">                              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</si>
</sst>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36" sqref="L1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1.1000000000000001</v>
      </c>
      <c r="H14" s="43">
        <v>3.1</v>
      </c>
      <c r="I14" s="43">
        <v>6.6</v>
      </c>
      <c r="J14" s="43">
        <v>58.7</v>
      </c>
      <c r="K14" s="44">
        <v>46</v>
      </c>
      <c r="L14" s="43">
        <v>3.83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3.9</v>
      </c>
      <c r="H15" s="43">
        <v>7</v>
      </c>
      <c r="I15" s="43">
        <v>11.9</v>
      </c>
      <c r="J15" s="43">
        <v>126.9</v>
      </c>
      <c r="K15" s="44">
        <v>2008</v>
      </c>
      <c r="L15" s="43">
        <v>10.11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</v>
      </c>
      <c r="H16" s="43">
        <v>9.1</v>
      </c>
      <c r="I16" s="43">
        <v>5.3</v>
      </c>
      <c r="J16" s="43">
        <v>114.8</v>
      </c>
      <c r="K16" s="44">
        <v>285</v>
      </c>
      <c r="L16" s="43">
        <v>33.770000000000003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6.1</v>
      </c>
      <c r="H17" s="43">
        <v>4.8</v>
      </c>
      <c r="I17" s="43">
        <v>31.3</v>
      </c>
      <c r="J17" s="43">
        <v>209</v>
      </c>
      <c r="K17" s="44">
        <v>331</v>
      </c>
      <c r="L17" s="43">
        <v>5.67</v>
      </c>
    </row>
    <row r="18" spans="1:12" ht="1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</v>
      </c>
      <c r="H18" s="43">
        <v>0</v>
      </c>
      <c r="I18" s="43">
        <v>14.5</v>
      </c>
      <c r="J18" s="43">
        <v>58.1</v>
      </c>
      <c r="K18" s="44">
        <v>402</v>
      </c>
      <c r="L18" s="43">
        <v>5.78</v>
      </c>
    </row>
    <row r="19" spans="1:12" ht="15">
      <c r="A19" s="23"/>
      <c r="B19" s="15"/>
      <c r="C19" s="11"/>
      <c r="D19" s="7" t="s">
        <v>31</v>
      </c>
      <c r="E19" s="42" t="s">
        <v>65</v>
      </c>
      <c r="F19" s="43">
        <v>30</v>
      </c>
      <c r="G19" s="43">
        <v>2.6</v>
      </c>
      <c r="H19" s="43">
        <v>0.3</v>
      </c>
      <c r="I19" s="43">
        <v>29.5</v>
      </c>
      <c r="J19" s="43">
        <v>131</v>
      </c>
      <c r="K19" s="44"/>
      <c r="L19" s="43">
        <v>1.99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86</v>
      </c>
      <c r="F21" s="43">
        <v>20</v>
      </c>
      <c r="G21" s="43">
        <v>0.54</v>
      </c>
      <c r="H21" s="43">
        <v>2.94</v>
      </c>
      <c r="I21" s="43">
        <v>2.16</v>
      </c>
      <c r="J21" s="43">
        <v>36.6</v>
      </c>
      <c r="K21" s="44">
        <v>364</v>
      </c>
      <c r="L21" s="43">
        <v>0.9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25.240000000000002</v>
      </c>
      <c r="H23" s="19">
        <f t="shared" si="2"/>
        <v>27.240000000000002</v>
      </c>
      <c r="I23" s="19">
        <f t="shared" si="2"/>
        <v>101.25999999999999</v>
      </c>
      <c r="J23" s="19">
        <f t="shared" si="2"/>
        <v>735.1</v>
      </c>
      <c r="K23" s="25"/>
      <c r="L23" s="19">
        <f t="shared" ref="L23" si="3">SUM(L14:L22)</f>
        <v>62.050000000000004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25.240000000000002</v>
      </c>
      <c r="H24" s="32">
        <f t="shared" si="4"/>
        <v>27.240000000000002</v>
      </c>
      <c r="I24" s="32">
        <f t="shared" si="4"/>
        <v>101.25999999999999</v>
      </c>
      <c r="J24" s="32">
        <f t="shared" si="4"/>
        <v>735.1</v>
      </c>
      <c r="K24" s="32"/>
      <c r="L24" s="32">
        <f t="shared" ref="L24" si="5">L13+L23</f>
        <v>62.050000000000004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1.6</v>
      </c>
      <c r="H33" s="43">
        <v>4.3</v>
      </c>
      <c r="I33" s="43">
        <v>6</v>
      </c>
      <c r="J33" s="43">
        <v>69.3</v>
      </c>
      <c r="K33" s="44">
        <v>40</v>
      </c>
      <c r="L33" s="43">
        <v>4.9000000000000004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4.3</v>
      </c>
      <c r="H34" s="43">
        <v>6.8</v>
      </c>
      <c r="I34" s="43">
        <v>10.3</v>
      </c>
      <c r="J34" s="43">
        <v>120.7</v>
      </c>
      <c r="K34" s="44">
        <v>82</v>
      </c>
      <c r="L34" s="43">
        <v>10.32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14.7</v>
      </c>
      <c r="H35" s="43">
        <v>14.5</v>
      </c>
      <c r="I35" s="43">
        <v>18</v>
      </c>
      <c r="J35" s="43">
        <v>261.10000000000002</v>
      </c>
      <c r="K35" s="44">
        <v>282</v>
      </c>
      <c r="L35" s="43">
        <v>49.08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3.1</v>
      </c>
      <c r="H36" s="43">
        <v>4.4000000000000004</v>
      </c>
      <c r="I36" s="43">
        <v>20.100000000000001</v>
      </c>
      <c r="J36" s="43">
        <v>132.5</v>
      </c>
      <c r="K36" s="44">
        <v>171.3</v>
      </c>
      <c r="L36" s="43">
        <v>3.76</v>
      </c>
    </row>
    <row r="37" spans="1:12" ht="1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0.6</v>
      </c>
      <c r="H37" s="43">
        <v>0</v>
      </c>
      <c r="I37" s="43">
        <v>33</v>
      </c>
      <c r="J37" s="43">
        <v>136</v>
      </c>
      <c r="K37" s="44">
        <v>442</v>
      </c>
      <c r="L37" s="43">
        <v>11</v>
      </c>
    </row>
    <row r="38" spans="1:12" ht="15">
      <c r="A38" s="14"/>
      <c r="B38" s="15"/>
      <c r="C38" s="11"/>
      <c r="D38" s="7" t="s">
        <v>31</v>
      </c>
      <c r="E38" s="42" t="s">
        <v>65</v>
      </c>
      <c r="F38" s="43">
        <v>30</v>
      </c>
      <c r="G38" s="43">
        <v>2.6</v>
      </c>
      <c r="H38" s="43">
        <v>0.3</v>
      </c>
      <c r="I38" s="43">
        <v>29.5</v>
      </c>
      <c r="J38" s="43">
        <v>131</v>
      </c>
      <c r="K38" s="44"/>
      <c r="L38" s="43">
        <v>1.99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26.900000000000006</v>
      </c>
      <c r="H42" s="19">
        <f t="shared" ref="H42" si="11">SUM(H33:H41)</f>
        <v>30.3</v>
      </c>
      <c r="I42" s="19">
        <f t="shared" ref="I42" si="12">SUM(I33:I41)</f>
        <v>116.9</v>
      </c>
      <c r="J42" s="19">
        <f t="shared" ref="J42:L42" si="13">SUM(J33:J41)</f>
        <v>850.6</v>
      </c>
      <c r="K42" s="25"/>
      <c r="L42" s="19">
        <f t="shared" si="13"/>
        <v>81.05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26.900000000000006</v>
      </c>
      <c r="H43" s="32">
        <f t="shared" ref="H43" si="15">H32+H42</f>
        <v>30.3</v>
      </c>
      <c r="I43" s="32">
        <f t="shared" ref="I43" si="16">I32+I42</f>
        <v>116.9</v>
      </c>
      <c r="J43" s="32">
        <f t="shared" ref="J43:L43" si="17">J32+J42</f>
        <v>850.6</v>
      </c>
      <c r="K43" s="32"/>
      <c r="L43" s="32">
        <f t="shared" si="17"/>
        <v>81.05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0.7</v>
      </c>
      <c r="H52" s="43">
        <v>0.1</v>
      </c>
      <c r="I52" s="43">
        <v>6.8</v>
      </c>
      <c r="J52" s="43">
        <v>31.4</v>
      </c>
      <c r="K52" s="44">
        <v>41</v>
      </c>
      <c r="L52" s="43">
        <v>2.88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3.6</v>
      </c>
      <c r="H53" s="43">
        <v>6.9</v>
      </c>
      <c r="I53" s="43">
        <v>8.9</v>
      </c>
      <c r="J53" s="43">
        <v>112.8</v>
      </c>
      <c r="K53" s="44">
        <v>99</v>
      </c>
      <c r="L53" s="43">
        <v>9.89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14.9</v>
      </c>
      <c r="H54" s="43">
        <v>16.100000000000001</v>
      </c>
      <c r="I54" s="43">
        <v>16.5</v>
      </c>
      <c r="J54" s="43">
        <v>270.5</v>
      </c>
      <c r="K54" s="44">
        <v>315</v>
      </c>
      <c r="L54" s="43">
        <v>26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3.7</v>
      </c>
      <c r="H55" s="43">
        <v>5</v>
      </c>
      <c r="I55" s="43">
        <v>17.899999999999999</v>
      </c>
      <c r="J55" s="43">
        <v>130.80000000000001</v>
      </c>
      <c r="K55" s="44">
        <v>324</v>
      </c>
      <c r="L55" s="43">
        <v>5</v>
      </c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0.3</v>
      </c>
      <c r="H56" s="43">
        <v>0.1</v>
      </c>
      <c r="I56" s="43">
        <v>24.1</v>
      </c>
      <c r="J56" s="43">
        <v>98.9</v>
      </c>
      <c r="K56" s="44">
        <v>402</v>
      </c>
      <c r="L56" s="43">
        <v>4.75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2.6</v>
      </c>
      <c r="H57" s="43">
        <v>0.3</v>
      </c>
      <c r="I57" s="43">
        <v>29.5</v>
      </c>
      <c r="J57" s="43">
        <v>131</v>
      </c>
      <c r="K57" s="44"/>
      <c r="L57" s="43">
        <v>1.99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67</v>
      </c>
      <c r="F59" s="43">
        <v>100</v>
      </c>
      <c r="G59" s="43">
        <v>0.9</v>
      </c>
      <c r="H59" s="43">
        <v>0.3</v>
      </c>
      <c r="I59" s="43">
        <v>12.6</v>
      </c>
      <c r="J59" s="43">
        <v>57.6</v>
      </c>
      <c r="K59" s="44"/>
      <c r="L59" s="43">
        <v>12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26.7</v>
      </c>
      <c r="H61" s="19">
        <f t="shared" ref="H61" si="23">SUM(H52:H60)</f>
        <v>28.800000000000004</v>
      </c>
      <c r="I61" s="19">
        <f t="shared" ref="I61" si="24">SUM(I52:I60)</f>
        <v>116.3</v>
      </c>
      <c r="J61" s="19">
        <f t="shared" ref="J61:L61" si="25">SUM(J52:J60)</f>
        <v>833</v>
      </c>
      <c r="K61" s="25"/>
      <c r="L61" s="19">
        <f t="shared" si="25"/>
        <v>62.51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26.7</v>
      </c>
      <c r="H62" s="32">
        <f t="shared" ref="H62" si="27">H51+H61</f>
        <v>28.800000000000004</v>
      </c>
      <c r="I62" s="32">
        <f t="shared" ref="I62" si="28">I51+I61</f>
        <v>116.3</v>
      </c>
      <c r="J62" s="32">
        <f t="shared" ref="J62:L62" si="29">J51+J61</f>
        <v>833</v>
      </c>
      <c r="K62" s="32"/>
      <c r="L62" s="32">
        <f t="shared" si="29"/>
        <v>62.51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0.9</v>
      </c>
      <c r="H71" s="43">
        <v>3</v>
      </c>
      <c r="I71" s="43">
        <v>5.6</v>
      </c>
      <c r="J71" s="43">
        <v>53.9</v>
      </c>
      <c r="K71" s="44">
        <v>45</v>
      </c>
      <c r="L71" s="43">
        <v>2.65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6.5</v>
      </c>
      <c r="H72" s="43">
        <v>5.3</v>
      </c>
      <c r="I72" s="43">
        <v>15</v>
      </c>
      <c r="J72" s="43">
        <v>134.19999999999999</v>
      </c>
      <c r="K72" s="44">
        <v>99</v>
      </c>
      <c r="L72" s="43">
        <v>8.35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11.9</v>
      </c>
      <c r="H73" s="43">
        <v>13.6</v>
      </c>
      <c r="I73" s="43">
        <v>11.8</v>
      </c>
      <c r="J73" s="43">
        <v>217.3</v>
      </c>
      <c r="K73" s="44">
        <v>239</v>
      </c>
      <c r="L73" s="43">
        <v>28.59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3.2</v>
      </c>
      <c r="H74" s="43">
        <v>5.0999999999999996</v>
      </c>
      <c r="I74" s="43">
        <v>21.3</v>
      </c>
      <c r="J74" s="43">
        <v>143.9</v>
      </c>
      <c r="K74" s="44">
        <v>335</v>
      </c>
      <c r="L74" s="43">
        <v>10.84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</v>
      </c>
      <c r="H75" s="43">
        <v>0.2</v>
      </c>
      <c r="I75" s="43">
        <v>27.9</v>
      </c>
      <c r="J75" s="43">
        <v>115</v>
      </c>
      <c r="K75" s="44">
        <v>394</v>
      </c>
      <c r="L75" s="43">
        <v>5.93</v>
      </c>
    </row>
    <row r="76" spans="1:12" ht="15">
      <c r="A76" s="23"/>
      <c r="B76" s="15"/>
      <c r="C76" s="11"/>
      <c r="D76" s="7" t="s">
        <v>31</v>
      </c>
      <c r="E76" s="42" t="s">
        <v>65</v>
      </c>
      <c r="F76" s="43">
        <v>30</v>
      </c>
      <c r="G76" s="43">
        <v>2.6</v>
      </c>
      <c r="H76" s="43">
        <v>0.3</v>
      </c>
      <c r="I76" s="43">
        <v>29.5</v>
      </c>
      <c r="J76" s="43">
        <v>131</v>
      </c>
      <c r="K76" s="44"/>
      <c r="L76" s="43">
        <v>1.99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25.3</v>
      </c>
      <c r="H80" s="19">
        <f t="shared" ref="H80" si="35">SUM(H71:H79)</f>
        <v>27.5</v>
      </c>
      <c r="I80" s="19">
        <f t="shared" ref="I80" si="36">SUM(I71:I79)</f>
        <v>111.1</v>
      </c>
      <c r="J80" s="19">
        <f t="shared" ref="J80:L80" si="37">SUM(J71:J79)</f>
        <v>795.3</v>
      </c>
      <c r="K80" s="25"/>
      <c r="L80" s="19">
        <f t="shared" si="37"/>
        <v>58.350000000000009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25.3</v>
      </c>
      <c r="H81" s="32">
        <f t="shared" ref="H81" si="39">H70+H80</f>
        <v>27.5</v>
      </c>
      <c r="I81" s="32">
        <f t="shared" ref="I81" si="40">I70+I80</f>
        <v>111.1</v>
      </c>
      <c r="J81" s="32">
        <f t="shared" ref="J81:L81" si="41">J70+J80</f>
        <v>795.3</v>
      </c>
      <c r="K81" s="32"/>
      <c r="L81" s="32">
        <f t="shared" si="41"/>
        <v>58.350000000000009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2.35</v>
      </c>
      <c r="H90" s="43">
        <v>7.39</v>
      </c>
      <c r="I90" s="43">
        <v>12.21</v>
      </c>
      <c r="J90" s="43">
        <v>127.33</v>
      </c>
      <c r="K90" s="44">
        <v>54</v>
      </c>
      <c r="L90" s="43">
        <v>5.41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4.2</v>
      </c>
      <c r="H91" s="43">
        <v>7.2</v>
      </c>
      <c r="I91" s="43">
        <v>7.4</v>
      </c>
      <c r="J91" s="43">
        <v>111.6</v>
      </c>
      <c r="K91" s="44">
        <v>88</v>
      </c>
      <c r="L91" s="43">
        <v>9.8000000000000007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220</v>
      </c>
      <c r="G92" s="43">
        <v>12.7</v>
      </c>
      <c r="H92" s="43">
        <v>13.5</v>
      </c>
      <c r="I92" s="43">
        <v>24.5</v>
      </c>
      <c r="J92" s="43">
        <v>271.8</v>
      </c>
      <c r="K92" s="44">
        <v>259</v>
      </c>
      <c r="L92" s="43">
        <v>47.3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>
        <v>0.1</v>
      </c>
      <c r="I94" s="43">
        <v>17.8</v>
      </c>
      <c r="J94" s="43">
        <v>73.900000000000006</v>
      </c>
      <c r="K94" s="44">
        <v>388</v>
      </c>
      <c r="L94" s="43">
        <v>6.56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30</v>
      </c>
      <c r="G95" s="43">
        <v>2.6</v>
      </c>
      <c r="H95" s="43">
        <v>0.3</v>
      </c>
      <c r="I95" s="43">
        <v>29.5</v>
      </c>
      <c r="J95" s="43">
        <v>131</v>
      </c>
      <c r="K95" s="44"/>
      <c r="L95" s="43">
        <v>1.99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66</v>
      </c>
      <c r="E97" s="42" t="s">
        <v>55</v>
      </c>
      <c r="F97" s="43">
        <v>20</v>
      </c>
      <c r="G97" s="43">
        <v>1.5</v>
      </c>
      <c r="H97" s="43">
        <v>2</v>
      </c>
      <c r="I97" s="43">
        <v>14.9</v>
      </c>
      <c r="J97" s="43">
        <v>83.4</v>
      </c>
      <c r="K97" s="44"/>
      <c r="L97" s="43">
        <v>2.8</v>
      </c>
    </row>
    <row r="98" spans="1:12" ht="15">
      <c r="A98" s="23"/>
      <c r="B98" s="15"/>
      <c r="C98" s="11"/>
      <c r="D98" s="6"/>
      <c r="E98" s="42" t="s">
        <v>87</v>
      </c>
      <c r="F98" s="43"/>
      <c r="G98" s="43"/>
      <c r="H98" s="43"/>
      <c r="I98" s="43"/>
      <c r="J98" s="43"/>
      <c r="K98" s="44"/>
      <c r="L98" s="43">
        <v>2.8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23.55</v>
      </c>
      <c r="H99" s="19">
        <f t="shared" ref="H99" si="47">SUM(H90:H98)</f>
        <v>30.490000000000002</v>
      </c>
      <c r="I99" s="19">
        <f t="shared" ref="I99" si="48">SUM(I90:I98)</f>
        <v>106.31</v>
      </c>
      <c r="J99" s="19">
        <f t="shared" ref="J99:L99" si="49">SUM(J90:J98)</f>
        <v>799.03</v>
      </c>
      <c r="K99" s="25"/>
      <c r="L99" s="19">
        <f t="shared" si="49"/>
        <v>76.659999999999982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23.55</v>
      </c>
      <c r="H100" s="32">
        <f t="shared" ref="H100" si="51">H89+H99</f>
        <v>30.490000000000002</v>
      </c>
      <c r="I100" s="32">
        <f t="shared" ref="I100" si="52">I89+I99</f>
        <v>106.31</v>
      </c>
      <c r="J100" s="32">
        <f t="shared" ref="J100:L100" si="53">J89+J99</f>
        <v>799.03</v>
      </c>
      <c r="K100" s="32"/>
      <c r="L100" s="32">
        <f t="shared" si="53"/>
        <v>76.659999999999982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0.9</v>
      </c>
      <c r="H109" s="43">
        <v>3</v>
      </c>
      <c r="I109" s="43">
        <v>5.6</v>
      </c>
      <c r="J109" s="43">
        <v>53.9</v>
      </c>
      <c r="K109" s="44">
        <v>45</v>
      </c>
      <c r="L109" s="43">
        <v>2.65</v>
      </c>
    </row>
    <row r="110" spans="1:12" ht="1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3.9</v>
      </c>
      <c r="H110" s="43">
        <v>4</v>
      </c>
      <c r="I110" s="43">
        <v>15.4</v>
      </c>
      <c r="J110" s="43">
        <v>113.6</v>
      </c>
      <c r="K110" s="44">
        <v>77</v>
      </c>
      <c r="L110" s="43">
        <v>7.47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14.7</v>
      </c>
      <c r="H111" s="43">
        <v>14.5</v>
      </c>
      <c r="I111" s="43">
        <v>18</v>
      </c>
      <c r="J111" s="43">
        <v>261.10000000000002</v>
      </c>
      <c r="K111" s="44">
        <v>282</v>
      </c>
      <c r="L111" s="43">
        <v>49.08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3.3</v>
      </c>
      <c r="H112" s="43">
        <v>4.2</v>
      </c>
      <c r="I112" s="43">
        <v>19.600000000000001</v>
      </c>
      <c r="J112" s="43">
        <v>129.6</v>
      </c>
      <c r="K112" s="44">
        <v>184</v>
      </c>
      <c r="L112" s="43">
        <v>3.79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0.6</v>
      </c>
      <c r="H113" s="43">
        <v>0</v>
      </c>
      <c r="I113" s="43">
        <v>33</v>
      </c>
      <c r="J113" s="43">
        <v>136</v>
      </c>
      <c r="K113" s="44">
        <v>442</v>
      </c>
      <c r="L113" s="43">
        <v>11</v>
      </c>
    </row>
    <row r="114" spans="1:12" ht="15">
      <c r="A114" s="23"/>
      <c r="B114" s="15"/>
      <c r="C114" s="11"/>
      <c r="D114" s="7" t="s">
        <v>31</v>
      </c>
      <c r="E114" s="42" t="s">
        <v>65</v>
      </c>
      <c r="F114" s="43">
        <v>30</v>
      </c>
      <c r="G114" s="43">
        <v>2.6</v>
      </c>
      <c r="H114" s="43">
        <v>0.3</v>
      </c>
      <c r="I114" s="43">
        <v>29.5</v>
      </c>
      <c r="J114" s="43">
        <v>131</v>
      </c>
      <c r="K114" s="44"/>
      <c r="L114" s="43">
        <v>1.99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26.000000000000004</v>
      </c>
      <c r="H118" s="19">
        <f t="shared" si="56"/>
        <v>26</v>
      </c>
      <c r="I118" s="19">
        <f t="shared" si="56"/>
        <v>121.1</v>
      </c>
      <c r="J118" s="19">
        <f t="shared" si="56"/>
        <v>825.2</v>
      </c>
      <c r="K118" s="25"/>
      <c r="L118" s="19">
        <f t="shared" ref="L118" si="57">SUM(L109:L117)</f>
        <v>75.97999999999999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26.000000000000004</v>
      </c>
      <c r="H119" s="32">
        <f t="shared" ref="H119" si="59">H108+H118</f>
        <v>26</v>
      </c>
      <c r="I119" s="32">
        <f t="shared" ref="I119" si="60">I108+I118</f>
        <v>121.1</v>
      </c>
      <c r="J119" s="32">
        <f t="shared" ref="J119:L119" si="61">J108+J118</f>
        <v>825.2</v>
      </c>
      <c r="K119" s="32"/>
      <c r="L119" s="32">
        <f t="shared" si="61"/>
        <v>75.97999999999999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0.5</v>
      </c>
      <c r="H128" s="43">
        <v>3.1</v>
      </c>
      <c r="I128" s="43">
        <v>4.5999999999999996</v>
      </c>
      <c r="J128" s="43">
        <v>49.5</v>
      </c>
      <c r="K128" s="44">
        <v>40</v>
      </c>
      <c r="L128" s="43">
        <v>4.34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4.54</v>
      </c>
      <c r="H129" s="43">
        <v>7.3</v>
      </c>
      <c r="I129" s="43">
        <v>13.4</v>
      </c>
      <c r="J129" s="43">
        <v>137.80000000000001</v>
      </c>
      <c r="K129" s="44">
        <v>96</v>
      </c>
      <c r="L129" s="43">
        <v>9.93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14.24</v>
      </c>
      <c r="H130" s="43">
        <v>12.63</v>
      </c>
      <c r="I130" s="43">
        <v>3.54</v>
      </c>
      <c r="J130" s="43">
        <v>185.11</v>
      </c>
      <c r="K130" s="44">
        <v>286</v>
      </c>
      <c r="L130" s="43">
        <v>23.24</v>
      </c>
    </row>
    <row r="131" spans="1:12" ht="1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</v>
      </c>
      <c r="H131" s="43">
        <v>4.8</v>
      </c>
      <c r="I131" s="43">
        <v>31.3</v>
      </c>
      <c r="J131" s="43">
        <v>191</v>
      </c>
      <c r="K131" s="44">
        <v>331</v>
      </c>
      <c r="L131" s="43">
        <v>5.67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14.5</v>
      </c>
      <c r="J132" s="43">
        <v>58.1</v>
      </c>
      <c r="K132" s="44">
        <v>402</v>
      </c>
      <c r="L132" s="43">
        <v>5.78</v>
      </c>
    </row>
    <row r="133" spans="1:12" ht="15">
      <c r="A133" s="14"/>
      <c r="B133" s="15"/>
      <c r="C133" s="11"/>
      <c r="D133" s="7" t="s">
        <v>31</v>
      </c>
      <c r="E133" s="42" t="s">
        <v>65</v>
      </c>
      <c r="F133" s="43">
        <v>30</v>
      </c>
      <c r="G133" s="43">
        <v>2.6</v>
      </c>
      <c r="H133" s="43">
        <v>0.3</v>
      </c>
      <c r="I133" s="43">
        <v>29.5</v>
      </c>
      <c r="J133" s="43">
        <v>131</v>
      </c>
      <c r="K133" s="44"/>
      <c r="L133" s="43">
        <v>1.99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84</v>
      </c>
      <c r="F135" s="43">
        <v>100</v>
      </c>
      <c r="G135" s="43">
        <v>0.6</v>
      </c>
      <c r="H135" s="43">
        <v>0.1</v>
      </c>
      <c r="I135" s="43">
        <v>5.4</v>
      </c>
      <c r="J135" s="43">
        <v>28.8</v>
      </c>
      <c r="K135" s="44"/>
      <c r="L135" s="43">
        <v>16.8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27.980000000000004</v>
      </c>
      <c r="H137" s="19">
        <f t="shared" si="64"/>
        <v>28.230000000000004</v>
      </c>
      <c r="I137" s="19">
        <f t="shared" si="64"/>
        <v>102.24000000000001</v>
      </c>
      <c r="J137" s="19">
        <f t="shared" si="64"/>
        <v>781.31000000000006</v>
      </c>
      <c r="K137" s="25"/>
      <c r="L137" s="19">
        <f t="shared" ref="L137" si="65">SUM(L128:L136)</f>
        <v>67.75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6">G127+G137</f>
        <v>27.980000000000004</v>
      </c>
      <c r="H138" s="32">
        <f t="shared" ref="H138" si="67">H127+H137</f>
        <v>28.230000000000004</v>
      </c>
      <c r="I138" s="32">
        <f t="shared" ref="I138" si="68">I127+I137</f>
        <v>102.24000000000001</v>
      </c>
      <c r="J138" s="32">
        <f t="shared" ref="J138:L138" si="69">J127+J137</f>
        <v>781.31000000000006</v>
      </c>
      <c r="K138" s="32"/>
      <c r="L138" s="32">
        <f t="shared" si="69"/>
        <v>67.75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0.8</v>
      </c>
      <c r="H147" s="43">
        <v>6.1</v>
      </c>
      <c r="I147" s="43">
        <v>4</v>
      </c>
      <c r="J147" s="43">
        <v>73.8</v>
      </c>
      <c r="K147" s="44">
        <v>51</v>
      </c>
      <c r="L147" s="43">
        <v>4.68</v>
      </c>
    </row>
    <row r="148" spans="1:12" ht="1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4.2</v>
      </c>
      <c r="H148" s="43">
        <v>7.2</v>
      </c>
      <c r="I148" s="43">
        <v>7.4</v>
      </c>
      <c r="J148" s="43">
        <v>111.6</v>
      </c>
      <c r="K148" s="44">
        <v>88</v>
      </c>
      <c r="L148" s="43">
        <v>9.8000000000000007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14.9</v>
      </c>
      <c r="H149" s="43">
        <v>16.100000000000001</v>
      </c>
      <c r="I149" s="43">
        <v>16.5</v>
      </c>
      <c r="J149" s="43">
        <v>270.5</v>
      </c>
      <c r="K149" s="44">
        <v>315</v>
      </c>
      <c r="L149" s="43">
        <v>27.68</v>
      </c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3.2</v>
      </c>
      <c r="H150" s="43">
        <v>5.0999999999999996</v>
      </c>
      <c r="I150" s="43">
        <v>21.3</v>
      </c>
      <c r="J150" s="43">
        <v>143.9</v>
      </c>
      <c r="K150" s="44">
        <v>335</v>
      </c>
      <c r="L150" s="43">
        <v>10.84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>
        <v>394</v>
      </c>
      <c r="L151" s="43">
        <v>5.93</v>
      </c>
    </row>
    <row r="152" spans="1:12" ht="15">
      <c r="A152" s="23"/>
      <c r="B152" s="15"/>
      <c r="C152" s="11"/>
      <c r="D152" s="7" t="s">
        <v>31</v>
      </c>
      <c r="E152" s="42" t="s">
        <v>65</v>
      </c>
      <c r="F152" s="43">
        <v>30</v>
      </c>
      <c r="G152" s="43">
        <v>2.6</v>
      </c>
      <c r="H152" s="43">
        <v>0.3</v>
      </c>
      <c r="I152" s="43">
        <v>29.5</v>
      </c>
      <c r="J152" s="43">
        <v>131</v>
      </c>
      <c r="K152" s="44"/>
      <c r="L152" s="43">
        <v>1.99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25.9</v>
      </c>
      <c r="H156" s="19">
        <f t="shared" si="72"/>
        <v>35</v>
      </c>
      <c r="I156" s="19">
        <f t="shared" si="72"/>
        <v>106.6</v>
      </c>
      <c r="J156" s="19">
        <f t="shared" si="72"/>
        <v>845.8</v>
      </c>
      <c r="K156" s="25"/>
      <c r="L156" s="19">
        <f t="shared" ref="L156" si="73">SUM(L147:L155)</f>
        <v>60.92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25.9</v>
      </c>
      <c r="H157" s="32">
        <f t="shared" ref="H157" si="75">H146+H156</f>
        <v>35</v>
      </c>
      <c r="I157" s="32">
        <f t="shared" ref="I157" si="76">I146+I156</f>
        <v>106.6</v>
      </c>
      <c r="J157" s="32">
        <f t="shared" ref="J157:L157" si="77">J146+J156</f>
        <v>845.8</v>
      </c>
      <c r="K157" s="32"/>
      <c r="L157" s="32">
        <f t="shared" si="77"/>
        <v>60.92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1.2</v>
      </c>
      <c r="H166" s="43">
        <v>3.2</v>
      </c>
      <c r="I166" s="43">
        <v>9.1</v>
      </c>
      <c r="J166" s="43">
        <v>70</v>
      </c>
      <c r="K166" s="44">
        <v>35</v>
      </c>
      <c r="L166" s="43">
        <v>3.43</v>
      </c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4.3</v>
      </c>
      <c r="H167" s="43">
        <v>6.8</v>
      </c>
      <c r="I167" s="43">
        <v>10.3</v>
      </c>
      <c r="J167" s="43">
        <v>120.7</v>
      </c>
      <c r="K167" s="44">
        <v>82</v>
      </c>
      <c r="L167" s="43">
        <v>10.32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200</v>
      </c>
      <c r="G168" s="43">
        <v>16.100000000000001</v>
      </c>
      <c r="H168" s="43">
        <v>17.3</v>
      </c>
      <c r="I168" s="43">
        <v>41.4</v>
      </c>
      <c r="J168" s="43">
        <v>386</v>
      </c>
      <c r="K168" s="44">
        <v>265</v>
      </c>
      <c r="L168" s="43">
        <v>53.01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0.3</v>
      </c>
      <c r="H170" s="43">
        <v>0.1</v>
      </c>
      <c r="I170" s="43">
        <v>24.1</v>
      </c>
      <c r="J170" s="43">
        <v>98.9</v>
      </c>
      <c r="K170" s="44">
        <v>402</v>
      </c>
      <c r="L170" s="43">
        <v>4.75</v>
      </c>
    </row>
    <row r="171" spans="1:12" ht="15">
      <c r="A171" s="23"/>
      <c r="B171" s="15"/>
      <c r="C171" s="11"/>
      <c r="D171" s="7" t="s">
        <v>31</v>
      </c>
      <c r="E171" s="42" t="s">
        <v>65</v>
      </c>
      <c r="F171" s="43">
        <v>30</v>
      </c>
      <c r="G171" s="43">
        <v>2.6</v>
      </c>
      <c r="H171" s="43">
        <v>0.3</v>
      </c>
      <c r="I171" s="43">
        <v>29.5</v>
      </c>
      <c r="J171" s="43">
        <v>131</v>
      </c>
      <c r="K171" s="44"/>
      <c r="L171" s="43">
        <v>1.99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80</v>
      </c>
      <c r="F173" s="43">
        <v>100</v>
      </c>
      <c r="G173" s="43">
        <v>0.4</v>
      </c>
      <c r="H173" s="43">
        <v>0.4</v>
      </c>
      <c r="I173" s="43">
        <v>8.6</v>
      </c>
      <c r="J173" s="43">
        <v>41.4</v>
      </c>
      <c r="K173" s="44"/>
      <c r="L173" s="43">
        <v>8.65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24.900000000000002</v>
      </c>
      <c r="H175" s="19">
        <f t="shared" si="80"/>
        <v>28.1</v>
      </c>
      <c r="I175" s="19">
        <f t="shared" si="80"/>
        <v>123</v>
      </c>
      <c r="J175" s="19">
        <f t="shared" si="80"/>
        <v>848</v>
      </c>
      <c r="K175" s="25"/>
      <c r="L175" s="19">
        <f t="shared" ref="L175" si="81">SUM(L166:L174)</f>
        <v>82.149999999999991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24.900000000000002</v>
      </c>
      <c r="H176" s="32">
        <f t="shared" ref="H176" si="83">H165+H175</f>
        <v>28.1</v>
      </c>
      <c r="I176" s="32">
        <f t="shared" ref="I176" si="84">I165+I175</f>
        <v>123</v>
      </c>
      <c r="J176" s="32">
        <f t="shared" ref="J176:L176" si="85">J165+J175</f>
        <v>848</v>
      </c>
      <c r="K176" s="32"/>
      <c r="L176" s="32">
        <f t="shared" si="85"/>
        <v>82.149999999999991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0.7</v>
      </c>
      <c r="H185" s="43">
        <v>0.1</v>
      </c>
      <c r="I185" s="43">
        <v>6.8</v>
      </c>
      <c r="J185" s="43">
        <v>31.4</v>
      </c>
      <c r="K185" s="44">
        <v>41</v>
      </c>
      <c r="L185" s="43">
        <v>2.88</v>
      </c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</v>
      </c>
      <c r="H186" s="43">
        <v>4.9000000000000004</v>
      </c>
      <c r="I186" s="43">
        <v>13.9</v>
      </c>
      <c r="J186" s="43">
        <v>118.4</v>
      </c>
      <c r="K186" s="44">
        <v>77</v>
      </c>
      <c r="L186" s="43">
        <v>9.11</v>
      </c>
    </row>
    <row r="187" spans="1:12" ht="15">
      <c r="A187" s="23"/>
      <c r="B187" s="15"/>
      <c r="C187" s="11"/>
      <c r="D187" s="7" t="s">
        <v>28</v>
      </c>
      <c r="E187" s="42" t="s">
        <v>48</v>
      </c>
      <c r="F187" s="43">
        <v>90</v>
      </c>
      <c r="G187" s="43">
        <v>14.7</v>
      </c>
      <c r="H187" s="43">
        <v>14.5</v>
      </c>
      <c r="I187" s="43">
        <v>18</v>
      </c>
      <c r="J187" s="43">
        <v>261.10000000000002</v>
      </c>
      <c r="K187" s="44">
        <v>282</v>
      </c>
      <c r="L187" s="43">
        <v>49.08</v>
      </c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3.9</v>
      </c>
      <c r="H188" s="43">
        <v>5</v>
      </c>
      <c r="I188" s="43">
        <v>19</v>
      </c>
      <c r="J188" s="43">
        <v>136.80000000000001</v>
      </c>
      <c r="K188" s="44">
        <v>324</v>
      </c>
      <c r="L188" s="43">
        <v>5</v>
      </c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</v>
      </c>
      <c r="H189" s="43">
        <v>0.1</v>
      </c>
      <c r="I189" s="43">
        <v>17.8</v>
      </c>
      <c r="J189" s="43">
        <v>73.900000000000006</v>
      </c>
      <c r="K189" s="44">
        <v>388</v>
      </c>
      <c r="L189" s="43">
        <v>6.56</v>
      </c>
    </row>
    <row r="190" spans="1:12" ht="15">
      <c r="A190" s="23"/>
      <c r="B190" s="15"/>
      <c r="C190" s="11"/>
      <c r="D190" s="7" t="s">
        <v>31</v>
      </c>
      <c r="E190" s="42" t="s">
        <v>65</v>
      </c>
      <c r="F190" s="43">
        <v>30</v>
      </c>
      <c r="G190" s="43">
        <v>2.6</v>
      </c>
      <c r="H190" s="43">
        <v>0.3</v>
      </c>
      <c r="I190" s="43">
        <v>29.5</v>
      </c>
      <c r="J190" s="43">
        <v>131</v>
      </c>
      <c r="K190" s="44"/>
      <c r="L190" s="43">
        <v>1.99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26.8</v>
      </c>
      <c r="H194" s="19">
        <f t="shared" si="88"/>
        <v>24.900000000000002</v>
      </c>
      <c r="I194" s="19">
        <f t="shared" si="88"/>
        <v>105</v>
      </c>
      <c r="J194" s="19">
        <f t="shared" si="88"/>
        <v>752.6</v>
      </c>
      <c r="K194" s="25"/>
      <c r="L194" s="19">
        <f t="shared" ref="L194" si="89">SUM(L185:L193)</f>
        <v>74.61999999999999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26.8</v>
      </c>
      <c r="H195" s="32">
        <f t="shared" ref="H195" si="91">H184+H194</f>
        <v>24.900000000000002</v>
      </c>
      <c r="I195" s="32">
        <f t="shared" ref="I195" si="92">I184+I194</f>
        <v>105</v>
      </c>
      <c r="J195" s="32">
        <f t="shared" ref="J195:L195" si="93">J184+J194</f>
        <v>752.6</v>
      </c>
      <c r="K195" s="32"/>
      <c r="L195" s="32">
        <f t="shared" si="93"/>
        <v>74.61999999999999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25.927000000000003</v>
      </c>
      <c r="H196" s="34">
        <f t="shared" si="94"/>
        <v>28.655999999999999</v>
      </c>
      <c r="I196" s="34">
        <f t="shared" si="94"/>
        <v>110.98099999999999</v>
      </c>
      <c r="J196" s="34">
        <f t="shared" si="94"/>
        <v>806.59400000000005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70.203999999999979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</cp:lastModifiedBy>
  <cp:lastPrinted>2023-10-12T05:02:53Z</cp:lastPrinted>
  <dcterms:created xsi:type="dcterms:W3CDTF">2022-05-16T14:23:56Z</dcterms:created>
  <dcterms:modified xsi:type="dcterms:W3CDTF">2023-11-20T11:09:18Z</dcterms:modified>
</cp:coreProperties>
</file>