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24" l="1"/>
  <c r="G157"/>
  <c r="J195"/>
  <c r="F195"/>
  <c r="H176"/>
  <c r="F157"/>
  <c r="H119"/>
  <c r="F119"/>
  <c r="I100"/>
  <c r="J81"/>
  <c r="G81"/>
  <c r="G62"/>
  <c r="L119"/>
  <c r="H43"/>
  <c r="L24"/>
  <c r="H24"/>
  <c r="F138"/>
  <c r="G138"/>
  <c r="J138"/>
  <c r="H138"/>
  <c r="F100"/>
  <c r="J119"/>
  <c r="J100"/>
  <c r="J62"/>
  <c r="G24"/>
  <c r="L81"/>
  <c r="H195"/>
  <c r="J176"/>
  <c r="H157"/>
  <c r="J157"/>
  <c r="H100"/>
  <c r="H81"/>
  <c r="I81"/>
  <c r="I196" s="1"/>
  <c r="F81"/>
  <c r="H62"/>
  <c r="J43"/>
  <c r="F43"/>
  <c r="J24"/>
  <c r="L196" l="1"/>
  <c r="J196"/>
  <c r="H196"/>
  <c r="G196"/>
  <c r="F196"/>
</calcChain>
</file>

<file path=xl/sharedStrings.xml><?xml version="1.0" encoding="utf-8"?>
<sst xmlns="http://schemas.openxmlformats.org/spreadsheetml/2006/main" count="259" uniqueCount="89">
  <si>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</si>
  <si>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</si>
  <si>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</si>
  <si>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</si>
  <si>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</si>
  <si>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</si>
  <si>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</si>
  <si>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</si>
  <si>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</si>
  <si>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</si>
  <si>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</si>
  <si>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</si>
  <si>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</si>
  <si>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</si>
  <si>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</si>
  <si>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</si>
  <si>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</si>
  <si>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</si>
  <si>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</si>
  <si>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</si>
  <si>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</si>
  <si>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</si>
  <si>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</si>
  <si>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</si>
  <si>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</si>
  <si>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</si>
  <si>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</si>
  <si>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</si>
  <si>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</si>
  <si>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</si>
  <si>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</si>
  <si>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</si>
  <si>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</si>
  <si>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</si>
  <si>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</si>
  <si>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</si>
  <si>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</si>
  <si>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</si>
  <si>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</si>
  <si>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</si>
  <si>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Изместьева.Т.В</t>
  </si>
  <si>
    <t xml:space="preserve">Макаронные изделия отварные </t>
  </si>
  <si>
    <t>Сок яблочный</t>
  </si>
  <si>
    <t xml:space="preserve">Салат картофельный с морковью и зеленым горошком </t>
  </si>
  <si>
    <t xml:space="preserve">Борщ с капустой и картофелем </t>
  </si>
  <si>
    <t>Каша ячневая</t>
  </si>
  <si>
    <t>Биточки из птицы</t>
  </si>
  <si>
    <t>Печенье</t>
  </si>
  <si>
    <t>Суп картофельный с бобовыми</t>
  </si>
  <si>
    <t>Котлеты рыбные</t>
  </si>
  <si>
    <t>Пюре картофельное</t>
  </si>
  <si>
    <t>Компот из свежих плодов</t>
  </si>
  <si>
    <t>Икра морковная</t>
  </si>
  <si>
    <t>Щи из свежей капусты с картофелем</t>
  </si>
  <si>
    <t>Напиток из плодов шиповника</t>
  </si>
  <si>
    <t>Хлеб пшеничный</t>
  </si>
  <si>
    <t>конд.издел</t>
  </si>
  <si>
    <t>Каша пшеничная вязкая</t>
  </si>
  <si>
    <t>Рассольник Ленинградский</t>
  </si>
  <si>
    <t>Винегрет овощной</t>
  </si>
  <si>
    <t>Плов из отварной говядины</t>
  </si>
  <si>
    <t>Яблоко</t>
  </si>
  <si>
    <t>Суп картофельный с яйцом (пуштыешыд)</t>
  </si>
  <si>
    <t>Апельсин</t>
  </si>
  <si>
    <t>МБОУ Игринская СОШ №5</t>
  </si>
  <si>
    <t>Соус томатный</t>
  </si>
  <si>
    <t xml:space="preserve">                                                          </t>
  </si>
  <si>
    <t>Компот из смеси сухофруктов</t>
  </si>
  <si>
    <t>Жаркое по- домашнему</t>
  </si>
  <si>
    <t>Фрукты</t>
  </si>
  <si>
    <t>Борщ с картофелем</t>
  </si>
  <si>
    <t>Огурец свежии</t>
  </si>
  <si>
    <t xml:space="preserve">Тефтели из говядины </t>
  </si>
  <si>
    <t>Котлеты,биточки,шницеля рубленные</t>
  </si>
  <si>
    <t>Рассольник Домашний</t>
  </si>
  <si>
    <t xml:space="preserve">Каша Гречневая </t>
  </si>
  <si>
    <t>Компот из плодов или ягод сушеных</t>
  </si>
  <si>
    <t>Помидор свежий</t>
  </si>
  <si>
    <t>Суп Крестьянский с крупой</t>
  </si>
  <si>
    <t>Вафли</t>
  </si>
  <si>
    <t>Мандарин</t>
  </si>
  <si>
    <t>Салат "Свеколка"</t>
  </si>
  <si>
    <t>Тефтели рыбные тушеные</t>
  </si>
  <si>
    <t>Огурец свежий</t>
  </si>
  <si>
    <t>Суп из овощей</t>
  </si>
  <si>
    <t>Котлеты из птицы</t>
  </si>
  <si>
    <t>Салат из свежих помидор и огурцов</t>
  </si>
  <si>
    <t>Банан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</si>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</sst>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72" sqref="K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64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0.8</v>
      </c>
      <c r="H14" s="43">
        <v>0.1</v>
      </c>
      <c r="I14" s="43">
        <v>2.4900000000000002</v>
      </c>
      <c r="J14" s="43">
        <v>13.94</v>
      </c>
      <c r="K14" s="44"/>
      <c r="L14" s="43">
        <v>6.43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6.13</v>
      </c>
      <c r="H15" s="43">
        <v>4.97</v>
      </c>
      <c r="I15" s="43">
        <v>14.99</v>
      </c>
      <c r="J15" s="43">
        <v>129.55000000000001</v>
      </c>
      <c r="K15" s="44">
        <v>99</v>
      </c>
      <c r="L15" s="43">
        <v>6.36</v>
      </c>
    </row>
    <row r="16" spans="1:12" ht="15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11.4</v>
      </c>
      <c r="H16" s="43">
        <v>11.79</v>
      </c>
      <c r="I16" s="43">
        <v>7.54</v>
      </c>
      <c r="J16" s="43">
        <v>181.88</v>
      </c>
      <c r="K16" s="44">
        <v>286</v>
      </c>
      <c r="L16" s="43">
        <v>41.13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5.5</v>
      </c>
      <c r="H17" s="43">
        <v>4.8</v>
      </c>
      <c r="I17" s="43">
        <v>31.3</v>
      </c>
      <c r="J17" s="43">
        <v>191</v>
      </c>
      <c r="K17" s="44">
        <v>331</v>
      </c>
      <c r="L17" s="43">
        <v>5.38</v>
      </c>
    </row>
    <row r="18" spans="1:12" ht="1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0.31</v>
      </c>
      <c r="H18" s="43">
        <v>0</v>
      </c>
      <c r="I18" s="43">
        <v>15.17</v>
      </c>
      <c r="J18" s="43">
        <v>61.9</v>
      </c>
      <c r="K18" s="44">
        <v>430</v>
      </c>
      <c r="L18" s="43">
        <v>1.47</v>
      </c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3.42</v>
      </c>
      <c r="H19" s="43">
        <v>0.34</v>
      </c>
      <c r="I19" s="43">
        <v>39.340000000000003</v>
      </c>
      <c r="J19" s="43">
        <v>174.15</v>
      </c>
      <c r="K19" s="44"/>
      <c r="L19" s="43">
        <v>2.08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65</v>
      </c>
      <c r="F21" s="43">
        <v>30</v>
      </c>
      <c r="G21" s="43">
        <v>0.54</v>
      </c>
      <c r="H21" s="43">
        <v>2.94</v>
      </c>
      <c r="I21" s="43">
        <v>2.16</v>
      </c>
      <c r="J21" s="43">
        <v>36.6</v>
      </c>
      <c r="K21" s="44">
        <v>364</v>
      </c>
      <c r="L21" s="43">
        <v>0.7</v>
      </c>
    </row>
    <row r="22" spans="1:12" ht="15">
      <c r="A22" s="23"/>
      <c r="B22" s="15"/>
      <c r="C22" s="11"/>
      <c r="D22" s="51" t="s">
        <v>24</v>
      </c>
      <c r="E22" s="42" t="s">
        <v>61</v>
      </c>
      <c r="F22" s="43">
        <v>150</v>
      </c>
      <c r="G22" s="43">
        <v>0.53</v>
      </c>
      <c r="H22" s="43">
        <v>0.53</v>
      </c>
      <c r="I22" s="43">
        <v>12.94</v>
      </c>
      <c r="J22" s="43">
        <v>62.04</v>
      </c>
      <c r="K22" s="44"/>
      <c r="L22" s="43">
        <v>10.5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28.629999999999995</v>
      </c>
      <c r="H23" s="19">
        <f t="shared" si="2"/>
        <v>25.470000000000002</v>
      </c>
      <c r="I23" s="19">
        <f t="shared" si="2"/>
        <v>125.92999999999999</v>
      </c>
      <c r="J23" s="19">
        <f t="shared" si="2"/>
        <v>851.06</v>
      </c>
      <c r="K23" s="25"/>
      <c r="L23" s="19">
        <f t="shared" ref="L23" si="3">SUM(L14:L22)</f>
        <v>74.050000000000011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960</v>
      </c>
      <c r="G24" s="32">
        <f t="shared" ref="G24:J24" si="4">G13+G23</f>
        <v>28.629999999999995</v>
      </c>
      <c r="H24" s="32">
        <f t="shared" si="4"/>
        <v>25.470000000000002</v>
      </c>
      <c r="I24" s="32">
        <f t="shared" si="4"/>
        <v>125.92999999999999</v>
      </c>
      <c r="J24" s="32">
        <f t="shared" si="4"/>
        <v>851.06</v>
      </c>
      <c r="K24" s="32"/>
      <c r="L24" s="32">
        <f t="shared" ref="L24" si="5">L13+L23</f>
        <v>74.050000000000011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100</v>
      </c>
      <c r="G33" s="43">
        <v>2.74</v>
      </c>
      <c r="H33" s="43">
        <v>7.13</v>
      </c>
      <c r="I33" s="43">
        <v>10.02</v>
      </c>
      <c r="J33" s="43">
        <v>115.61</v>
      </c>
      <c r="K33" s="44">
        <v>40</v>
      </c>
      <c r="L33" s="43">
        <v>5.93</v>
      </c>
    </row>
    <row r="34" spans="1:12" ht="15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3.31</v>
      </c>
      <c r="H34" s="43">
        <v>6.52</v>
      </c>
      <c r="I34" s="43">
        <v>10.48</v>
      </c>
      <c r="J34" s="43">
        <v>114.64</v>
      </c>
      <c r="K34" s="44">
        <v>82</v>
      </c>
      <c r="L34" s="43">
        <v>6.95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13.64</v>
      </c>
      <c r="H35" s="43">
        <v>18.309999999999999</v>
      </c>
      <c r="I35" s="43">
        <v>19.27</v>
      </c>
      <c r="J35" s="43">
        <v>296.20999999999998</v>
      </c>
      <c r="K35" s="44">
        <v>282</v>
      </c>
      <c r="L35" s="43">
        <v>51.64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3.1</v>
      </c>
      <c r="H36" s="43">
        <v>4.4000000000000004</v>
      </c>
      <c r="I36" s="43">
        <v>20.149999999999999</v>
      </c>
      <c r="J36" s="43">
        <v>132.52000000000001</v>
      </c>
      <c r="K36" s="44">
        <v>171.3</v>
      </c>
      <c r="L36" s="43">
        <v>3.67</v>
      </c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1</v>
      </c>
      <c r="H37" s="43">
        <v>0.2</v>
      </c>
      <c r="I37" s="43">
        <v>19.8</v>
      </c>
      <c r="J37" s="43">
        <v>86</v>
      </c>
      <c r="K37" s="44">
        <v>442</v>
      </c>
      <c r="L37" s="43">
        <v>9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3.42</v>
      </c>
      <c r="H38" s="43">
        <v>0.34</v>
      </c>
      <c r="I38" s="43">
        <v>39.340000000000003</v>
      </c>
      <c r="J38" s="43">
        <v>174.15</v>
      </c>
      <c r="K38" s="44"/>
      <c r="L38" s="43">
        <v>2.08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27.21</v>
      </c>
      <c r="H42" s="19">
        <f t="shared" ref="H42" si="11">SUM(H33:H41)</f>
        <v>36.900000000000006</v>
      </c>
      <c r="I42" s="19">
        <f t="shared" ref="I42" si="12">SUM(I33:I41)</f>
        <v>119.06</v>
      </c>
      <c r="J42" s="19">
        <f t="shared" ref="J42:L42" si="13">SUM(J33:J41)</f>
        <v>919.13</v>
      </c>
      <c r="K42" s="25"/>
      <c r="L42" s="19">
        <f t="shared" si="13"/>
        <v>79.27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780</v>
      </c>
      <c r="G43" s="32">
        <f t="shared" ref="G43" si="14">G32+G42</f>
        <v>27.21</v>
      </c>
      <c r="H43" s="32">
        <f t="shared" ref="H43" si="15">H32+H42</f>
        <v>36.900000000000006</v>
      </c>
      <c r="I43" s="32">
        <f t="shared" ref="I43" si="16">I32+I42</f>
        <v>119.06</v>
      </c>
      <c r="J43" s="32">
        <f t="shared" ref="J43:L43" si="17">J32+J42</f>
        <v>919.13</v>
      </c>
      <c r="K43" s="32"/>
      <c r="L43" s="32">
        <f t="shared" si="17"/>
        <v>79.27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100</v>
      </c>
      <c r="G52" s="43">
        <v>2.35</v>
      </c>
      <c r="H52" s="43">
        <v>7.37</v>
      </c>
      <c r="I52" s="43">
        <v>12.2</v>
      </c>
      <c r="J52" s="43">
        <v>127.31</v>
      </c>
      <c r="K52" s="44">
        <v>54</v>
      </c>
      <c r="L52" s="43">
        <v>6.69</v>
      </c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3.5</v>
      </c>
      <c r="H53" s="43">
        <v>6.67</v>
      </c>
      <c r="I53" s="43">
        <v>11.86</v>
      </c>
      <c r="J53" s="43">
        <v>122.22</v>
      </c>
      <c r="K53" s="44">
        <v>90</v>
      </c>
      <c r="L53" s="43">
        <v>7.03</v>
      </c>
    </row>
    <row r="54" spans="1:12" ht="15">
      <c r="A54" s="23"/>
      <c r="B54" s="15"/>
      <c r="C54" s="11"/>
      <c r="D54" s="7" t="s">
        <v>28</v>
      </c>
      <c r="E54" s="42" t="s">
        <v>46</v>
      </c>
      <c r="F54" s="43">
        <v>90</v>
      </c>
      <c r="G54" s="43">
        <v>16.46</v>
      </c>
      <c r="H54" s="43">
        <v>17.739999999999998</v>
      </c>
      <c r="I54" s="43">
        <v>16.54</v>
      </c>
      <c r="J54" s="43">
        <v>291.55</v>
      </c>
      <c r="K54" s="44">
        <v>315</v>
      </c>
      <c r="L54" s="43">
        <v>24.36</v>
      </c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3.9</v>
      </c>
      <c r="H55" s="43">
        <v>5.0199999999999996</v>
      </c>
      <c r="I55" s="43">
        <v>19.05</v>
      </c>
      <c r="J55" s="43">
        <v>136.79</v>
      </c>
      <c r="K55" s="44">
        <v>324</v>
      </c>
      <c r="L55" s="43">
        <v>4.51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0.2</v>
      </c>
      <c r="H56" s="43">
        <v>0.2</v>
      </c>
      <c r="I56" s="43">
        <v>27.9</v>
      </c>
      <c r="J56" s="43">
        <v>115</v>
      </c>
      <c r="K56" s="44">
        <v>394</v>
      </c>
      <c r="L56" s="43">
        <v>4.8899999999999997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3.42</v>
      </c>
      <c r="H57" s="43">
        <v>0.34</v>
      </c>
      <c r="I57" s="43">
        <v>39.340000000000003</v>
      </c>
      <c r="J57" s="43">
        <v>174.15</v>
      </c>
      <c r="K57" s="44"/>
      <c r="L57" s="43">
        <v>2.08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29.83</v>
      </c>
      <c r="H61" s="19">
        <f t="shared" ref="H61" si="23">SUM(H52:H60)</f>
        <v>37.340000000000003</v>
      </c>
      <c r="I61" s="19">
        <f t="shared" ref="I61" si="24">SUM(I52:I60)</f>
        <v>126.88999999999999</v>
      </c>
      <c r="J61" s="19">
        <f t="shared" ref="J61:L61" si="25">SUM(J52:J60)</f>
        <v>967.02</v>
      </c>
      <c r="K61" s="25"/>
      <c r="L61" s="19">
        <f t="shared" si="25"/>
        <v>49.559999999999995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780</v>
      </c>
      <c r="G62" s="32">
        <f t="shared" ref="G62" si="26">G51+G61</f>
        <v>29.83</v>
      </c>
      <c r="H62" s="32">
        <f t="shared" ref="H62" si="27">H51+H61</f>
        <v>37.340000000000003</v>
      </c>
      <c r="I62" s="32">
        <f t="shared" ref="I62" si="28">I51+I61</f>
        <v>126.88999999999999</v>
      </c>
      <c r="J62" s="32">
        <f t="shared" ref="J62:L62" si="29">J51+J61</f>
        <v>967.02</v>
      </c>
      <c r="K62" s="32"/>
      <c r="L62" s="32">
        <f t="shared" si="29"/>
        <v>49.559999999999995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3.5</v>
      </c>
      <c r="H72" s="43">
        <v>6.6</v>
      </c>
      <c r="I72" s="43">
        <v>12.84</v>
      </c>
      <c r="J72" s="43">
        <v>125.45</v>
      </c>
      <c r="K72" s="44">
        <v>83</v>
      </c>
      <c r="L72" s="43">
        <v>6.87</v>
      </c>
    </row>
    <row r="73" spans="1:12" ht="15">
      <c r="A73" s="23"/>
      <c r="B73" s="15"/>
      <c r="C73" s="11"/>
      <c r="D73" s="7" t="s">
        <v>28</v>
      </c>
      <c r="E73" s="42" t="s">
        <v>49</v>
      </c>
      <c r="F73" s="43">
        <v>100</v>
      </c>
      <c r="G73" s="43">
        <v>13.18</v>
      </c>
      <c r="H73" s="43">
        <v>15.12</v>
      </c>
      <c r="I73" s="43">
        <v>13.07</v>
      </c>
      <c r="J73" s="43">
        <v>241.47</v>
      </c>
      <c r="K73" s="44">
        <v>239</v>
      </c>
      <c r="L73" s="43">
        <v>27.24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3.15</v>
      </c>
      <c r="H74" s="43">
        <v>5.0599999999999996</v>
      </c>
      <c r="I74" s="43">
        <v>21.35</v>
      </c>
      <c r="J74" s="43">
        <v>143.93</v>
      </c>
      <c r="K74" s="44">
        <v>335</v>
      </c>
      <c r="L74" s="43">
        <v>5.83</v>
      </c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0.33</v>
      </c>
      <c r="H75" s="43">
        <v>7.0000000000000007E-2</v>
      </c>
      <c r="I75" s="43">
        <v>28.94</v>
      </c>
      <c r="J75" s="43">
        <v>118.29</v>
      </c>
      <c r="K75" s="44">
        <v>348</v>
      </c>
      <c r="L75" s="43">
        <v>3.45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3.42</v>
      </c>
      <c r="H76" s="43">
        <v>0.34</v>
      </c>
      <c r="I76" s="43">
        <v>39.340000000000003</v>
      </c>
      <c r="J76" s="43">
        <v>174.15</v>
      </c>
      <c r="K76" s="44"/>
      <c r="L76" s="43">
        <v>2.08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 t="s">
        <v>69</v>
      </c>
      <c r="E79" s="42" t="s">
        <v>63</v>
      </c>
      <c r="F79" s="43">
        <v>150</v>
      </c>
      <c r="G79" s="43">
        <v>0.9</v>
      </c>
      <c r="H79" s="43">
        <v>0.2</v>
      </c>
      <c r="I79" s="43">
        <v>8.14</v>
      </c>
      <c r="J79" s="43">
        <v>43.22</v>
      </c>
      <c r="K79" s="44"/>
      <c r="L79" s="43">
        <v>12.75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24.479999999999997</v>
      </c>
      <c r="H80" s="19">
        <f t="shared" ref="H80" si="35">SUM(H71:H79)</f>
        <v>27.389999999999997</v>
      </c>
      <c r="I80" s="19">
        <f t="shared" ref="I80" si="36">SUM(I71:I79)</f>
        <v>123.68</v>
      </c>
      <c r="J80" s="19">
        <f t="shared" ref="J80:L80" si="37">SUM(J71:J79)</f>
        <v>846.51</v>
      </c>
      <c r="K80" s="25"/>
      <c r="L80" s="19">
        <f t="shared" si="37"/>
        <v>58.22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840</v>
      </c>
      <c r="G81" s="32">
        <f t="shared" ref="G81" si="38">G70+G80</f>
        <v>24.479999999999997</v>
      </c>
      <c r="H81" s="32">
        <f t="shared" ref="H81" si="39">H70+H80</f>
        <v>27.389999999999997</v>
      </c>
      <c r="I81" s="32">
        <f t="shared" ref="I81" si="40">I70+I80</f>
        <v>123.68</v>
      </c>
      <c r="J81" s="32">
        <f t="shared" ref="J81:L81" si="41">J70+J80</f>
        <v>846.51</v>
      </c>
      <c r="K81" s="32"/>
      <c r="L81" s="32">
        <f t="shared" si="41"/>
        <v>58.22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1.1000000000000001</v>
      </c>
      <c r="H90" s="43">
        <v>0.2</v>
      </c>
      <c r="I90" s="43">
        <v>3.82</v>
      </c>
      <c r="J90" s="43">
        <v>24.1</v>
      </c>
      <c r="K90" s="44"/>
      <c r="L90" s="43">
        <v>7.4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3.17</v>
      </c>
      <c r="H91" s="43">
        <v>6.56</v>
      </c>
      <c r="I91" s="43">
        <v>8.24</v>
      </c>
      <c r="J91" s="43">
        <v>105.23</v>
      </c>
      <c r="K91" s="44">
        <v>98</v>
      </c>
      <c r="L91" s="43">
        <v>5.68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230</v>
      </c>
      <c r="G92" s="43">
        <v>21.82</v>
      </c>
      <c r="H92" s="43">
        <v>24.2</v>
      </c>
      <c r="I92" s="43">
        <v>23.26</v>
      </c>
      <c r="J92" s="43">
        <v>398.62</v>
      </c>
      <c r="K92" s="44">
        <v>259</v>
      </c>
      <c r="L92" s="43">
        <v>77.2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0.23</v>
      </c>
      <c r="H94" s="43">
        <v>0.1</v>
      </c>
      <c r="I94" s="43">
        <v>17.78</v>
      </c>
      <c r="J94" s="43">
        <v>73.91</v>
      </c>
      <c r="K94" s="44">
        <v>388</v>
      </c>
      <c r="L94" s="43">
        <v>3.23</v>
      </c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3.42</v>
      </c>
      <c r="H95" s="43">
        <v>0.34</v>
      </c>
      <c r="I95" s="43">
        <v>39.340000000000003</v>
      </c>
      <c r="J95" s="43">
        <v>174.15</v>
      </c>
      <c r="K95" s="44"/>
      <c r="L95" s="43">
        <v>2.08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56</v>
      </c>
      <c r="E97" s="42" t="s">
        <v>79</v>
      </c>
      <c r="F97" s="43">
        <v>20</v>
      </c>
      <c r="G97" s="43">
        <v>0.56000000000000005</v>
      </c>
      <c r="H97" s="43">
        <v>0.66</v>
      </c>
      <c r="I97" s="43">
        <v>15.46</v>
      </c>
      <c r="J97" s="43">
        <v>70.8</v>
      </c>
      <c r="K97" s="44"/>
      <c r="L97" s="43">
        <v>4.4000000000000004</v>
      </c>
    </row>
    <row r="98" spans="1:12" ht="15">
      <c r="A98" s="23"/>
      <c r="B98" s="15"/>
      <c r="C98" s="11"/>
      <c r="D98" s="6"/>
      <c r="E98" s="42" t="s">
        <v>66</v>
      </c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30.3</v>
      </c>
      <c r="H99" s="19">
        <f t="shared" ref="H99" si="47">SUM(H90:H98)</f>
        <v>32.06</v>
      </c>
      <c r="I99" s="19">
        <f t="shared" ref="I99" si="48">SUM(I90:I98)</f>
        <v>107.9</v>
      </c>
      <c r="J99" s="19">
        <f t="shared" ref="J99:L99" si="49">SUM(J90:J98)</f>
        <v>846.81</v>
      </c>
      <c r="K99" s="25"/>
      <c r="L99" s="19">
        <f t="shared" si="49"/>
        <v>99.990000000000009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790</v>
      </c>
      <c r="G100" s="32">
        <f t="shared" ref="G100" si="50">G89+G99</f>
        <v>30.3</v>
      </c>
      <c r="H100" s="32">
        <f t="shared" ref="H100" si="51">H89+H99</f>
        <v>32.06</v>
      </c>
      <c r="I100" s="32">
        <f t="shared" ref="I100" si="52">I89+I99</f>
        <v>107.9</v>
      </c>
      <c r="J100" s="32">
        <f t="shared" ref="J100:L100" si="53">J89+J99</f>
        <v>846.81</v>
      </c>
      <c r="K100" s="32"/>
      <c r="L100" s="32">
        <f t="shared" si="53"/>
        <v>99.990000000000009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3.23</v>
      </c>
      <c r="H110" s="43">
        <v>6.54</v>
      </c>
      <c r="I110" s="43">
        <v>7.43</v>
      </c>
      <c r="J110" s="43">
        <v>102.4</v>
      </c>
      <c r="K110" s="44">
        <v>88</v>
      </c>
      <c r="L110" s="43">
        <v>6.24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13.64</v>
      </c>
      <c r="H111" s="43">
        <v>18.309999999999999</v>
      </c>
      <c r="I111" s="43">
        <v>19.27</v>
      </c>
      <c r="J111" s="43">
        <v>296.20999999999998</v>
      </c>
      <c r="K111" s="44">
        <v>282</v>
      </c>
      <c r="L111" s="43">
        <v>51.64</v>
      </c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3.34</v>
      </c>
      <c r="H112" s="43">
        <v>4.22</v>
      </c>
      <c r="I112" s="43">
        <v>19.600000000000001</v>
      </c>
      <c r="J112" s="43">
        <v>129.61000000000001</v>
      </c>
      <c r="K112" s="44">
        <v>184</v>
      </c>
      <c r="L112" s="43">
        <v>4.18</v>
      </c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</v>
      </c>
      <c r="H113" s="43">
        <v>0</v>
      </c>
      <c r="I113" s="43">
        <v>19.36</v>
      </c>
      <c r="J113" s="43">
        <v>77.41</v>
      </c>
      <c r="K113" s="44">
        <v>348</v>
      </c>
      <c r="L113" s="43">
        <v>3.56</v>
      </c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3.42</v>
      </c>
      <c r="H114" s="43">
        <v>0.34</v>
      </c>
      <c r="I114" s="43">
        <v>39.340000000000003</v>
      </c>
      <c r="J114" s="43">
        <v>174.15</v>
      </c>
      <c r="K114" s="44"/>
      <c r="L114" s="43">
        <v>2.08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51" t="s">
        <v>24</v>
      </c>
      <c r="E117" s="42" t="s">
        <v>80</v>
      </c>
      <c r="F117" s="43">
        <v>130</v>
      </c>
      <c r="G117" s="43">
        <v>0.8</v>
      </c>
      <c r="H117" s="43">
        <v>0.2</v>
      </c>
      <c r="I117" s="43">
        <v>7.49</v>
      </c>
      <c r="J117" s="43">
        <v>37.96</v>
      </c>
      <c r="K117" s="44"/>
      <c r="L117" s="43">
        <v>13.5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24.430000000000003</v>
      </c>
      <c r="H118" s="19">
        <f t="shared" si="56"/>
        <v>29.609999999999996</v>
      </c>
      <c r="I118" s="19">
        <f t="shared" si="56"/>
        <v>112.49</v>
      </c>
      <c r="J118" s="19">
        <f t="shared" si="56"/>
        <v>817.74</v>
      </c>
      <c r="K118" s="25"/>
      <c r="L118" s="19">
        <f t="shared" ref="L118" si="57">SUM(L109:L117)</f>
        <v>81.2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24.430000000000003</v>
      </c>
      <c r="H119" s="32">
        <f t="shared" ref="H119" si="59">H108+H118</f>
        <v>29.609999999999996</v>
      </c>
      <c r="I119" s="32">
        <f t="shared" ref="I119" si="60">I108+I118</f>
        <v>112.49</v>
      </c>
      <c r="J119" s="32">
        <f t="shared" ref="J119:L119" si="61">J108+J118</f>
        <v>817.74</v>
      </c>
      <c r="K119" s="32"/>
      <c r="L119" s="32">
        <f t="shared" si="61"/>
        <v>81.2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100</v>
      </c>
      <c r="G128" s="43">
        <v>8</v>
      </c>
      <c r="H128" s="43">
        <v>10.1</v>
      </c>
      <c r="I128" s="43">
        <v>15.2</v>
      </c>
      <c r="J128" s="43">
        <v>184</v>
      </c>
      <c r="K128" s="44">
        <v>50</v>
      </c>
      <c r="L128" s="43">
        <v>3.74</v>
      </c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4.32</v>
      </c>
      <c r="H129" s="43">
        <v>4.5199999999999996</v>
      </c>
      <c r="I129" s="43">
        <v>13.88</v>
      </c>
      <c r="J129" s="43">
        <v>113.83</v>
      </c>
      <c r="K129" s="44">
        <v>77</v>
      </c>
      <c r="L129" s="43">
        <v>5.96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9.41</v>
      </c>
      <c r="H130" s="43">
        <v>4.2699999999999996</v>
      </c>
      <c r="I130" s="43">
        <v>15.98</v>
      </c>
      <c r="J130" s="43">
        <v>140.07</v>
      </c>
      <c r="K130" s="44">
        <v>261</v>
      </c>
      <c r="L130" s="43">
        <v>15.66</v>
      </c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3.1</v>
      </c>
      <c r="H131" s="43">
        <v>5.4</v>
      </c>
      <c r="I131" s="43">
        <v>20.3</v>
      </c>
      <c r="J131" s="43">
        <v>141</v>
      </c>
      <c r="K131" s="44">
        <v>335</v>
      </c>
      <c r="L131" s="43">
        <v>5.83</v>
      </c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9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40</v>
      </c>
      <c r="G133" s="43">
        <v>3.42</v>
      </c>
      <c r="H133" s="43">
        <v>0.34</v>
      </c>
      <c r="I133" s="43">
        <v>39.340000000000003</v>
      </c>
      <c r="J133" s="43">
        <v>174.15</v>
      </c>
      <c r="K133" s="44"/>
      <c r="L133" s="43">
        <v>2.08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47</v>
      </c>
      <c r="F135" s="43">
        <v>20</v>
      </c>
      <c r="G135" s="43">
        <v>1.5</v>
      </c>
      <c r="H135" s="43">
        <v>1.96</v>
      </c>
      <c r="I135" s="43">
        <v>14.88</v>
      </c>
      <c r="J135" s="43">
        <v>83.4</v>
      </c>
      <c r="K135" s="44">
        <v>442</v>
      </c>
      <c r="L135" s="43">
        <v>2.6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30.75</v>
      </c>
      <c r="H137" s="19">
        <f t="shared" si="64"/>
        <v>26.79</v>
      </c>
      <c r="I137" s="19">
        <f t="shared" si="64"/>
        <v>139.78</v>
      </c>
      <c r="J137" s="19">
        <f t="shared" si="64"/>
        <v>922.44999999999993</v>
      </c>
      <c r="K137" s="25"/>
      <c r="L137" s="19">
        <f t="shared" ref="L137" si="65">SUM(L128:L136)</f>
        <v>44.87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810</v>
      </c>
      <c r="G138" s="32">
        <f t="shared" ref="G138" si="66">G127+G137</f>
        <v>30.75</v>
      </c>
      <c r="H138" s="32">
        <f t="shared" ref="H138" si="67">H127+H137</f>
        <v>26.79</v>
      </c>
      <c r="I138" s="32">
        <f t="shared" ref="I138" si="68">I127+I137</f>
        <v>139.78</v>
      </c>
      <c r="J138" s="32">
        <f t="shared" ref="J138:L138" si="69">J127+J137</f>
        <v>922.44999999999993</v>
      </c>
      <c r="K138" s="32"/>
      <c r="L138" s="32">
        <f t="shared" si="69"/>
        <v>44.87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100</v>
      </c>
      <c r="G147" s="43">
        <v>0.8</v>
      </c>
      <c r="H147" s="43">
        <v>0.1</v>
      </c>
      <c r="I147" s="43">
        <v>2.4900000000000002</v>
      </c>
      <c r="J147" s="43">
        <v>13.94</v>
      </c>
      <c r="K147" s="44"/>
      <c r="L147" s="43">
        <v>6.43</v>
      </c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3.53</v>
      </c>
      <c r="H148" s="43">
        <v>6.69</v>
      </c>
      <c r="I148" s="43">
        <v>13.41</v>
      </c>
      <c r="J148" s="43">
        <v>128.59</v>
      </c>
      <c r="K148" s="44">
        <v>96</v>
      </c>
      <c r="L148" s="43">
        <v>6.65</v>
      </c>
    </row>
    <row r="149" spans="1:12" ht="15">
      <c r="A149" s="23"/>
      <c r="B149" s="15"/>
      <c r="C149" s="11"/>
      <c r="D149" s="7" t="s">
        <v>28</v>
      </c>
      <c r="E149" s="42" t="s">
        <v>60</v>
      </c>
      <c r="F149" s="43">
        <v>230</v>
      </c>
      <c r="G149" s="43">
        <v>18.54</v>
      </c>
      <c r="H149" s="43">
        <v>19.88</v>
      </c>
      <c r="I149" s="43">
        <v>47.6</v>
      </c>
      <c r="J149" s="43">
        <v>443.87</v>
      </c>
      <c r="K149" s="44">
        <v>265</v>
      </c>
      <c r="L149" s="43">
        <v>61.55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>
        <v>394</v>
      </c>
      <c r="L151" s="43">
        <v>4.8899999999999997</v>
      </c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40</v>
      </c>
      <c r="G152" s="43">
        <v>3.42</v>
      </c>
      <c r="H152" s="43">
        <v>0.34</v>
      </c>
      <c r="I152" s="43">
        <v>39.340000000000003</v>
      </c>
      <c r="J152" s="43">
        <v>174.15</v>
      </c>
      <c r="K152" s="44"/>
      <c r="L152" s="43">
        <v>2.08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26.489999999999995</v>
      </c>
      <c r="H156" s="19">
        <f t="shared" si="72"/>
        <v>27.209999999999997</v>
      </c>
      <c r="I156" s="19">
        <f t="shared" si="72"/>
        <v>130.74</v>
      </c>
      <c r="J156" s="19">
        <f t="shared" si="72"/>
        <v>875.55</v>
      </c>
      <c r="K156" s="25"/>
      <c r="L156" s="19">
        <f t="shared" ref="L156" si="73">SUM(L147:L155)</f>
        <v>81.599999999999994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770</v>
      </c>
      <c r="G157" s="32">
        <f t="shared" ref="G157" si="74">G146+G156</f>
        <v>26.489999999999995</v>
      </c>
      <c r="H157" s="32">
        <f t="shared" ref="H157" si="75">H146+H156</f>
        <v>27.209999999999997</v>
      </c>
      <c r="I157" s="32">
        <f t="shared" ref="I157" si="76">I146+I156</f>
        <v>130.74</v>
      </c>
      <c r="J157" s="32">
        <f t="shared" ref="J157:L157" si="77">J146+J156</f>
        <v>875.55</v>
      </c>
      <c r="K157" s="32"/>
      <c r="L157" s="32">
        <f t="shared" si="77"/>
        <v>81.599999999999994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1.37</v>
      </c>
      <c r="H166" s="43">
        <v>10.16</v>
      </c>
      <c r="I166" s="43">
        <v>7.32</v>
      </c>
      <c r="J166" s="43">
        <v>127.16</v>
      </c>
      <c r="K166" s="44">
        <v>67</v>
      </c>
      <c r="L166" s="43">
        <v>4.4000000000000004</v>
      </c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3.21</v>
      </c>
      <c r="H167" s="43">
        <v>6.6</v>
      </c>
      <c r="I167" s="43">
        <v>8.8800000000000008</v>
      </c>
      <c r="J167" s="43">
        <v>108.18</v>
      </c>
      <c r="K167" s="44">
        <v>99</v>
      </c>
      <c r="L167" s="43">
        <v>6.44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90</v>
      </c>
      <c r="G168" s="43">
        <v>16.46</v>
      </c>
      <c r="H168" s="43">
        <v>17.739999999999998</v>
      </c>
      <c r="I168" s="43">
        <v>16.54</v>
      </c>
      <c r="J168" s="43">
        <v>291.55</v>
      </c>
      <c r="K168" s="44">
        <v>315</v>
      </c>
      <c r="L168" s="43">
        <v>24.36</v>
      </c>
    </row>
    <row r="169" spans="1:12" ht="1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5.5</v>
      </c>
      <c r="H169" s="43">
        <v>4.8</v>
      </c>
      <c r="I169" s="43">
        <v>31.3</v>
      </c>
      <c r="J169" s="43">
        <v>191</v>
      </c>
      <c r="K169" s="44">
        <v>331</v>
      </c>
      <c r="L169" s="43">
        <v>5.38</v>
      </c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19.36</v>
      </c>
      <c r="J170" s="43">
        <v>77.41</v>
      </c>
      <c r="K170" s="44">
        <v>349</v>
      </c>
      <c r="L170" s="43">
        <v>3.06</v>
      </c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3.42</v>
      </c>
      <c r="H171" s="43">
        <v>0.34</v>
      </c>
      <c r="I171" s="43">
        <v>39.340000000000003</v>
      </c>
      <c r="J171" s="43">
        <v>174.15</v>
      </c>
      <c r="K171" s="44"/>
      <c r="L171" s="43">
        <v>2.08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29.96</v>
      </c>
      <c r="H175" s="19">
        <f t="shared" si="80"/>
        <v>39.64</v>
      </c>
      <c r="I175" s="19">
        <f t="shared" si="80"/>
        <v>122.74000000000001</v>
      </c>
      <c r="J175" s="19">
        <f t="shared" si="80"/>
        <v>969.44999999999993</v>
      </c>
      <c r="K175" s="25"/>
      <c r="L175" s="19">
        <f t="shared" ref="L175" si="81">SUM(L166:L174)</f>
        <v>45.720000000000006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82">G165+G175</f>
        <v>29.96</v>
      </c>
      <c r="H176" s="32">
        <f t="shared" ref="H176" si="83">H165+H175</f>
        <v>39.64</v>
      </c>
      <c r="I176" s="32">
        <f t="shared" ref="I176" si="84">I165+I175</f>
        <v>122.74000000000001</v>
      </c>
      <c r="J176" s="32">
        <f t="shared" ref="J176:L176" si="85">J165+J175</f>
        <v>969.44999999999993</v>
      </c>
      <c r="K176" s="32"/>
      <c r="L176" s="32">
        <f t="shared" si="85"/>
        <v>45.720000000000006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100</v>
      </c>
      <c r="G185" s="43">
        <v>0.98</v>
      </c>
      <c r="H185" s="43">
        <v>6.15</v>
      </c>
      <c r="I185" s="43">
        <v>3.68</v>
      </c>
      <c r="J185" s="43">
        <v>75.28</v>
      </c>
      <c r="K185" s="44">
        <v>24</v>
      </c>
      <c r="L185" s="43">
        <v>6.86</v>
      </c>
    </row>
    <row r="186" spans="1:12" ht="15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3.31</v>
      </c>
      <c r="H186" s="43">
        <v>6.52</v>
      </c>
      <c r="I186" s="43">
        <v>10.48</v>
      </c>
      <c r="J186" s="43">
        <v>114.64</v>
      </c>
      <c r="K186" s="44">
        <v>82</v>
      </c>
      <c r="L186" s="43">
        <v>6.95</v>
      </c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90</v>
      </c>
      <c r="G187" s="43">
        <v>13.64</v>
      </c>
      <c r="H187" s="43">
        <v>18.309999999999999</v>
      </c>
      <c r="I187" s="43">
        <v>19.27</v>
      </c>
      <c r="J187" s="43">
        <v>296.20999999999998</v>
      </c>
      <c r="K187" s="44">
        <v>282</v>
      </c>
      <c r="L187" s="43">
        <v>51.64</v>
      </c>
    </row>
    <row r="188" spans="1:12" ht="1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3.9</v>
      </c>
      <c r="H188" s="43">
        <v>5.0199999999999996</v>
      </c>
      <c r="I188" s="43">
        <v>19.05</v>
      </c>
      <c r="J188" s="43">
        <v>136.79</v>
      </c>
      <c r="K188" s="44">
        <v>324</v>
      </c>
      <c r="L188" s="43">
        <v>4.51</v>
      </c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0.23</v>
      </c>
      <c r="H189" s="43">
        <v>0.1</v>
      </c>
      <c r="I189" s="43">
        <v>17.78</v>
      </c>
      <c r="J189" s="43">
        <v>73.91</v>
      </c>
      <c r="K189" s="44">
        <v>388</v>
      </c>
      <c r="L189" s="43">
        <v>3.86</v>
      </c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40</v>
      </c>
      <c r="G190" s="43">
        <v>3.42</v>
      </c>
      <c r="H190" s="43">
        <v>0.34</v>
      </c>
      <c r="I190" s="43">
        <v>39.340000000000003</v>
      </c>
      <c r="J190" s="43">
        <v>174.15</v>
      </c>
      <c r="K190" s="44"/>
      <c r="L190" s="43">
        <v>2.08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51" t="s">
        <v>24</v>
      </c>
      <c r="E193" s="42" t="s">
        <v>87</v>
      </c>
      <c r="F193" s="43">
        <v>150</v>
      </c>
      <c r="G193" s="43">
        <v>2.25</v>
      </c>
      <c r="H193" s="43">
        <v>0.75</v>
      </c>
      <c r="I193" s="43">
        <v>31.5</v>
      </c>
      <c r="J193" s="43">
        <v>144</v>
      </c>
      <c r="K193" s="44"/>
      <c r="L193" s="43">
        <v>13.5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27.729999999999997</v>
      </c>
      <c r="H194" s="19">
        <f t="shared" si="88"/>
        <v>37.190000000000005</v>
      </c>
      <c r="I194" s="19">
        <f t="shared" si="88"/>
        <v>141.10000000000002</v>
      </c>
      <c r="J194" s="19">
        <f t="shared" si="88"/>
        <v>1014.9799999999999</v>
      </c>
      <c r="K194" s="25"/>
      <c r="L194" s="19">
        <f t="shared" ref="L194" si="89">SUM(L185:L193)</f>
        <v>89.4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930</v>
      </c>
      <c r="G195" s="32">
        <f t="shared" ref="G195" si="90">G184+G194</f>
        <v>27.729999999999997</v>
      </c>
      <c r="H195" s="32">
        <f t="shared" ref="H195" si="91">H184+H194</f>
        <v>37.190000000000005</v>
      </c>
      <c r="I195" s="32">
        <f t="shared" ref="I195" si="92">I184+I194</f>
        <v>141.10000000000002</v>
      </c>
      <c r="J195" s="32">
        <f t="shared" ref="J195:L195" si="93">J184+J194</f>
        <v>1014.9799999999999</v>
      </c>
      <c r="K195" s="32"/>
      <c r="L195" s="32">
        <f t="shared" si="93"/>
        <v>89.4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27.981000000000002</v>
      </c>
      <c r="H196" s="34">
        <f t="shared" si="94"/>
        <v>31.96</v>
      </c>
      <c r="I196" s="34">
        <f t="shared" si="94"/>
        <v>125.03099999999999</v>
      </c>
      <c r="J196" s="34">
        <f t="shared" si="94"/>
        <v>903.07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70.388000000000005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</cp:lastModifiedBy>
  <cp:lastPrinted>2023-10-12T05:02:53Z</cp:lastPrinted>
  <dcterms:created xsi:type="dcterms:W3CDTF">2022-05-16T14:23:56Z</dcterms:created>
  <dcterms:modified xsi:type="dcterms:W3CDTF">2024-09-16T07:11:26Z</dcterms:modified>
</cp:coreProperties>
</file>